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unilj-my.sharepoint.com/personal/barteljmi_aluo_uni-lj_si/Documents/Namizje/MILENA 2026/EVIDENČNA JAVNA NAROČILA/EJN031-2026 ČISTILA IN PAPIRNA GALANTERIJA/"/>
    </mc:Choice>
  </mc:AlternateContent>
  <xr:revisionPtr revIDLastSave="14" documentId="8_{DEAD6056-C26D-4682-8B64-9E2CEDA99CF1}" xr6:coauthVersionLast="47" xr6:coauthVersionMax="47" xr10:uidLastSave="{15D49354-E659-4E86-A641-8DF7FD1C527A}"/>
  <bookViews>
    <workbookView xWindow="28680" yWindow="-120" windowWidth="29040" windowHeight="15720" activeTab="1" xr2:uid="{DCA0CD89-A3C8-4B3F-85D4-73EF6E092ECD}"/>
  </bookViews>
  <sheets>
    <sheet name="SKLOP 1 ČISTILA" sheetId="2" r:id="rId1"/>
    <sheet name="SKLOP 2 PAPIRNA GALANTERIJ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5" i="1"/>
  <c r="F17" i="1"/>
  <c r="F14" i="1"/>
  <c r="F13" i="1"/>
  <c r="G24" i="2"/>
  <c r="G25" i="2"/>
  <c r="G26" i="2"/>
  <c r="G27" i="2"/>
  <c r="G28" i="2"/>
  <c r="G29" i="2"/>
  <c r="G30" i="2"/>
  <c r="G31" i="2"/>
  <c r="G32" i="2"/>
  <c r="G33" i="2"/>
  <c r="G34" i="2"/>
  <c r="G35" i="2"/>
  <c r="G36" i="2"/>
  <c r="G37" i="2"/>
  <c r="F18" i="1" l="1"/>
  <c r="F19" i="1" s="1"/>
  <c r="G19" i="2"/>
  <c r="G23" i="2" l="1"/>
  <c r="G20" i="2"/>
  <c r="G18" i="2"/>
  <c r="G17" i="2"/>
  <c r="G16" i="2"/>
  <c r="G15" i="2"/>
  <c r="G14" i="2"/>
  <c r="G13" i="2"/>
  <c r="G38" i="2" l="1"/>
  <c r="G39" i="2" s="1"/>
</calcChain>
</file>

<file path=xl/sharedStrings.xml><?xml version="1.0" encoding="utf-8"?>
<sst xmlns="http://schemas.openxmlformats.org/spreadsheetml/2006/main" count="175" uniqueCount="118">
  <si>
    <t xml:space="preserve">Ponudnik:  __________________________________________________                                                                                                      </t>
  </si>
  <si>
    <t xml:space="preserve">P R E D R A Č U N  št.________________ </t>
  </si>
  <si>
    <t>Zap. št.</t>
  </si>
  <si>
    <t>Opis artikla (strokovne zahteve naročnika)</t>
  </si>
  <si>
    <t>Enota mere (EM)</t>
  </si>
  <si>
    <t>Cena ponujenega artikla brez DDV (EUR/EM)</t>
  </si>
  <si>
    <t>Skupna vrednost brez DDV</t>
  </si>
  <si>
    <t>Ime ponujenega artikla ter proizvajalec</t>
  </si>
  <si>
    <t>Šifra artikla</t>
  </si>
  <si>
    <t>1.</t>
  </si>
  <si>
    <t>2.</t>
  </si>
  <si>
    <t>3.</t>
  </si>
  <si>
    <t>4.</t>
  </si>
  <si>
    <t>5.</t>
  </si>
  <si>
    <t>6.</t>
  </si>
  <si>
    <t>7.</t>
  </si>
  <si>
    <t>SKUPAJ € (brez DDV):</t>
  </si>
  <si>
    <t>SKUPAJ € (z DDV) 22 %:</t>
  </si>
  <si>
    <t>Kraj in datum:____________________________________</t>
  </si>
  <si>
    <t>Žig in podpis ponudnika:</t>
  </si>
  <si>
    <t>OPOMBE:</t>
  </si>
  <si>
    <t>a</t>
  </si>
  <si>
    <t>b</t>
  </si>
  <si>
    <t>c</t>
  </si>
  <si>
    <t>Ponudnik mora svoje podajalnike označiti z nalepko o lastništvu (logotip …).</t>
  </si>
  <si>
    <t>2. Za:</t>
  </si>
  <si>
    <t>Ponudnik mora k ponudbi priložiti:</t>
  </si>
  <si>
    <t xml:space="preserve"> - izjavo, da bo pri dobavi blaga izpolnil zahtevo in ustrezno dokazilo, iz katerega izhaja, da so zahteve izpolnjene</t>
  </si>
  <si>
    <t xml:space="preserve"> - potrdilo, da ima blago znak za okolje EU ali</t>
  </si>
  <si>
    <t xml:space="preserve"> - ustrezno dokazilo iz katerega izhaja, da so zahteve izpolnjene, ali</t>
  </si>
  <si>
    <t xml:space="preserve"> - varnostne liste za vse izdelke, ki so predmet ponudbe.</t>
  </si>
  <si>
    <t>Izdelki morajo biti opremljeni z deklaracijami v slovenskem jeziku.</t>
  </si>
  <si>
    <t>Ponudbe, ki v celoti ne izpolnjujejo strokovnih zahtev naročnika, so nepopolne in se jih ne bo obravnavalo.</t>
  </si>
  <si>
    <t>Naročnik :  AKADEMIJA ZA LIKOVNO UMETNOST</t>
  </si>
  <si>
    <t>1. Ponudnik bo po podpisu pogodbe, dolžan namestiti  svoje podajalnike na naslov naročnika za čas trajanja pogodbe, ki pa morajo ustrezati opisom, ki jih je navedel naročnik.</t>
  </si>
  <si>
    <t xml:space="preserve">Ponudnik:  __________________________________________________                                                                                       </t>
  </si>
  <si>
    <t>7= 4x6</t>
  </si>
  <si>
    <t>Vrednost delovne raztopine (%)*</t>
  </si>
  <si>
    <t>liter</t>
  </si>
  <si>
    <t>/</t>
  </si>
  <si>
    <t>kg</t>
  </si>
  <si>
    <t>8.</t>
  </si>
  <si>
    <t>9.</t>
  </si>
  <si>
    <t>ZAHTEVE NAROČNIKA:</t>
  </si>
  <si>
    <r>
      <t xml:space="preserve">V </t>
    </r>
    <r>
      <rPr>
        <b/>
        <sz val="10"/>
        <rFont val="Calibri"/>
        <family val="2"/>
        <charset val="238"/>
      </rPr>
      <t xml:space="preserve">STOLPEC 5 </t>
    </r>
    <r>
      <rPr>
        <sz val="10"/>
        <rFont val="Calibri"/>
        <family val="2"/>
        <charset val="238"/>
      </rPr>
      <t>"potrebno je navesti vrednost delovne raztopine v %, ki jo predlaga ponudnik kot delujoča (učinkovita) delovna raztopina posameznega artikla.</t>
    </r>
  </si>
  <si>
    <t>Ponudnik mora ponuditi vse vrste blaga po predračunu in izpolniti predračun v celoti.</t>
  </si>
  <si>
    <t>ZA ARTIKLE OZNAČENE RUMENO, MORA PONUDNIK PRILOŽITI DOKAZILA, DA ARTIKLI IZPOLNJUJEJO ZAHTEVE DOLOČENE Z UREDBO O ZELENEM JAVNEM NAROČANJU.</t>
  </si>
  <si>
    <t>Večnamensko čistilo in razmaščevalec za takojšno uporabo. Mora biti varen na vseh površinah, tudi na aluminiju in mora biti v obliki pene. Učinkovito mora odstranjevati trdovratne nečistoče, maščobe in olja. pH: 12-13, pakiranje: 750 ml z razpršilko.
• Vzorec zahtevan na poziv.</t>
  </si>
  <si>
    <t xml:space="preserve">Koncentrirano tekoče, močno čistilo za odstranjevanje urinskega in vodnega kamna v sanitarijah; na osnovi fosforne kisline. Sestava: fosforjeva kislina med 20% - 25%, pH vrednost: 1 - 1.5, redčenje med 1%-8%, odvisno od stopnje umazanije. Pakiranje do 5L.
• Vzorec zahtevan na poziv.                                                                                   </t>
  </si>
  <si>
    <r>
      <t xml:space="preserve">Tekoče čistilno sredstvo za vsakodnevna in temeljita čiščenja vseh vodoodpornih površin iz plastike, emajla, keramike, stekla in tla premazana z premazi, z dodatkom alkohola. Po čiščenju ne pušča sledi. Čiščenje je eno-stopenjsko, izpiranje ni potrebno. V prostoru ohranja svež vonj,  pH vrednost pri 100%:  6 - 7.5. Koncentracija izdelka od 0,1% do 1%. Embalaža izdelka mora biti vsaj 30% iz recikliranega materiala. </t>
    </r>
    <r>
      <rPr>
        <b/>
        <sz val="9"/>
        <rFont val="Aptos Narrow"/>
        <family val="2"/>
        <scheme val="minor"/>
      </rPr>
      <t>Obvezno brez znakov nevarnosti (zahtevano dokazljivo v varnostnem listu in na sami etiketi izdelka).</t>
    </r>
    <r>
      <rPr>
        <sz val="9"/>
        <rFont val="Aptos Narrow"/>
        <family val="2"/>
        <scheme val="minor"/>
      </rPr>
      <t xml:space="preserve"> Priložiti veljaven </t>
    </r>
    <r>
      <rPr>
        <b/>
        <u/>
        <sz val="9"/>
        <rFont val="Aptos Narrow"/>
        <family val="2"/>
        <scheme val="minor"/>
      </rPr>
      <t xml:space="preserve">certifikat neodvisne organizacije znaka za okolje tipa I. Primerno za stenski sistem avtomatskega doziranja, ki je zaklenjen za uporabnike (priprava delovne raztopine - avtomatsko mešanje čistila in vode). </t>
    </r>
    <r>
      <rPr>
        <sz val="9"/>
        <rFont val="Aptos Narrow"/>
        <family val="2"/>
        <scheme val="minor"/>
      </rPr>
      <t>Pakiranje 5 L. 
• Vzorec zahtevan na poziv.</t>
    </r>
  </si>
  <si>
    <t>Univerzalni pralni prašek, primeren za vse vrste perila in za vse trdote vode. Nizko doziranje. Vsebuje belilno sredstvo na osnovi kisika, vsebuje optična belila. pH: 11.  Potrdilo "v skladu z uredbo o ZeJN": zahtevano.  Pakiranje do 20 kg.
• Vzorec zahtevan na poziv.</t>
  </si>
  <si>
    <t xml:space="preserve">Močno alkalno industrijsko čistilo, primerno za površine, ki so odporne na alkalije in topila.Izredno dobro mora odstranjevati trdovratno umazanijo, maščobe, ostanke olja, saj ter večplastne ostanke premazov. Uporaba tudi v čistilnih strojih. pH: 13,3 - 13,9 pri 100%, relativna gostota več kot 1. Pakiranje: 10L.
• Vzorec zahtevan na poziv.   </t>
  </si>
  <si>
    <t>10.</t>
  </si>
  <si>
    <r>
      <rPr>
        <sz val="9"/>
        <rFont val="Aptos Narrow"/>
        <family val="2"/>
        <scheme val="minor"/>
      </rPr>
      <t xml:space="preserve">Sredstvo visoko učinkovito za temeljito odstranjevanje premazov, ki ne potrebuje izpiranja in je učinkovit na večplastnih premazih, nizka stopnja penjena, primeren za ročno in strojno čiščenje. Med odstranjevanjem premaza mora zagotavljati protizdrsni učinek, zaradi varnosti. pH vrednost pri 100%: 10 - 10,5. Brez znakov nevarnosti - po uredbi </t>
    </r>
    <r>
      <rPr>
        <b/>
        <u/>
        <sz val="9"/>
        <color indexed="8"/>
        <rFont val="Aptos Narrow"/>
        <family val="2"/>
        <scheme val="minor"/>
      </rPr>
      <t>ES1272/2008 razvrščena kot NEnevarna snov.</t>
    </r>
    <r>
      <rPr>
        <sz val="9"/>
        <color indexed="8"/>
        <rFont val="Aptos Narrow"/>
        <family val="2"/>
        <scheme val="minor"/>
      </rPr>
      <t xml:space="preserve"> Pakiranje do 5 L.
• Vzorec zahtevan na poziv.</t>
    </r>
  </si>
  <si>
    <r>
      <t xml:space="preserve">Samosvetleča polimerna emulzija prirejena za uporabo v bolnišnicah, na vodni osnovi z visoko odpornostjo na alkohol in razkužila za kožo. pH vrednost pri 100%: 8 - 9. Brez znakov nevarnosti - po uredbi </t>
    </r>
    <r>
      <rPr>
        <b/>
        <u/>
        <sz val="9"/>
        <color indexed="8"/>
        <rFont val="Aptos Narrow"/>
        <family val="2"/>
        <charset val="238"/>
        <scheme val="minor"/>
      </rPr>
      <t xml:space="preserve">ES1272/2008 razvrščena kot NEnevarna snov.  Ustreza Uredbi o zelenem javnem naročanju.  </t>
    </r>
    <r>
      <rPr>
        <sz val="9"/>
        <color indexed="8"/>
        <rFont val="Aptos Narrow"/>
        <family val="2"/>
        <charset val="238"/>
        <scheme val="minor"/>
      </rPr>
      <t>Pakiranje do 5 L.
• Vzorec zahtevan na poziv.</t>
    </r>
  </si>
  <si>
    <t>11.</t>
  </si>
  <si>
    <t>12.</t>
  </si>
  <si>
    <t>13.</t>
  </si>
  <si>
    <t>14.</t>
  </si>
  <si>
    <t>15.</t>
  </si>
  <si>
    <t>16.</t>
  </si>
  <si>
    <t>Tekoči koncentrirani detergent za ročno pomivanje posode, z vonjem limone. Učinkovit že pri nizki dozaciji, torej od 8 do 12 ml na 10 L vode. pH od 4,5 do 5,5. Potrdilo "v skladu z uredbo o ZeJN": zahtevano. Primerno za stenski sistem avtomatskega doziranja, ki je zaklenjen za uporabnike (priprava delovne raztopine - avtomatsko mešanje čistila in vode). Pakiranje 5 L. 
• Vzorec zahtevan na poziv.</t>
  </si>
  <si>
    <t xml:space="preserve"> Orientac. letna količina</t>
  </si>
  <si>
    <t>karton</t>
  </si>
  <si>
    <t>kom</t>
  </si>
  <si>
    <t>Krpe antistatične bele (maslenke)  20*60  50/1 v kartonu</t>
  </si>
  <si>
    <t>krpa mikro 40*40 različne barve, vsaj 200g/m2, pakirano vsaj 1/3 iste barve, vsaj 3 kom v paketu (Visokokakovostna čistilna krpa iz ultra finih mikrovlaken s kratko, gosto tkanino in zaprto zanko. Odlična za univerzalno vzdrževalno čiščenje vseh površin, saj učinkovito odstranjuje prah, umazanijo in maščobo brez potrebe po agresivnih čistilih. Idealna za uporabo v gospodinjstvu ali profesionalnem čiščenju – s sistemom barvne razvrstitve za različna področja (kuhinja, sanitarije, oprema, stranišče). Lastnosti: Material: mikrovlakna s strukturo zaprte zanke, Učinkovita proti prahu, umazaniji in maščobi, Trpežna in pralna pri temperaturah od 45 do 90 °C, Primerna za suho, vlažno ali mokro čiščenje, Ne pušča sledi in vlaken, Na voljo v 4 tipičnih barvah za čiščenje: modri, rdeči, rumeni in zeleni., Dimenzije: 40 cm x 40 cm</t>
  </si>
  <si>
    <t>krpa mikro za stekla 30 cm Mikro krpa za steklo kot na primer TTS „Clean Glass“ dolžine 30 cm je visoko učinkoviti pripomoček za čiščenje steklenih in gladkih površin – tako navpičnih (okna, vitrine) kot vodoravnih (pulti, police)Posebna struktura mikrovlaken omogoča, da površina po čiščenju ostane bistveno bolj čista in suha, brez vidnih lis ali vodnih sledi. Priporočena je za uporabo profesionalno v objektih, kot tudi za zahtevnejšo gospodinjsko rabo. Lastnosti: Velikost: 30 cm (dolžina), Uporaba: za stekleno površino in gladke površine iz nerjavečega jekla, Material: mikrovlakna (specifikacija: visoka kakovost, hitro čiščenje in sušenje), Pralna pri maksimalni temperaturi 60 °C</t>
  </si>
  <si>
    <t>pregibna plastika mo p držalo  Speedy 40 + alu ročaj</t>
  </si>
  <si>
    <t>mop krpa za vpetje tris  40 - sistem za mokro čiščenje (Tris mop krpa (Wet System) je večnamenska ravna krpa z zavihki, izdelana iz mikrovlaken, bombaža in poliestra, z zankastimi robovi ter poliestrsko podlago. Kombinacija treh različnih vlaken omogoča izjemno zmogljivost čiščenja vseh vrst površin in umazanij.Krpa je primerna za uporabo s sistemi z zavihki. Idealna za vse površine in vrste umazanije, zahvaljujoč trojni sestavi:, Bombaž – za visoko vpojnost, Mikrovlakna – za učinkovito zajemanje umazanije in bakterij,Poliester – za odstranjevanje mastne umazanije in gladko drsenje po tleh, Prednosti: Prihranek časa: velika čistilna površina omogoča hitro delo, doseže tudi kote in pod pohištvom, Ergonomska: lahka zasnova zmanjšuje fizično obremenitev uporabnika, Večnamenska: ena krpa za različna opravila, Najvišja stopnja higiene: mikrovlakna prodrejo v mikroporoznost tal in odstranijo več kot 95 % bakterij, Ekološko učinkovita: mikrovlakna zmanjšajo porabo vode in kemikalij</t>
  </si>
  <si>
    <t>Gobice Glitz kot na primer Vileda mala</t>
  </si>
  <si>
    <t>žične gobice Inox 60 gr</t>
  </si>
  <si>
    <t>smetišnica z omelcem</t>
  </si>
  <si>
    <t>sirkova metla</t>
  </si>
  <si>
    <t>omelo za prah - statično teleskopsko</t>
  </si>
  <si>
    <t>Metla za prah. Kakovostno omelo z žimo, primerno za pometanje vseh vrst talnih površin, kot so PVC, parket, keramika in druge gladke podlage. Idealno za uporabo v gospodinjstvih, pisarnah in profesionalnih okoljih. Dolžina 60</t>
  </si>
  <si>
    <t>Metla za prah. Kakovostno omelo z žimo, primerno za pometanje vseh vrst talnih površin, kot so PVC, parket, keramika in druge gladke podlage. Idealno za uporabo v gospodinjstvih, pisarnah in profesionalnih okoljih. Dolžina 80</t>
  </si>
  <si>
    <t xml:space="preserve"> kom</t>
  </si>
  <si>
    <t>17.</t>
  </si>
  <si>
    <t>18.</t>
  </si>
  <si>
    <t>19.</t>
  </si>
  <si>
    <t>20.</t>
  </si>
  <si>
    <t>21.</t>
  </si>
  <si>
    <t>22.</t>
  </si>
  <si>
    <t>23.</t>
  </si>
  <si>
    <t>Ponudnik mora brezplačno zagotoviti montažo ustreznih podajalnikov na obstoječe, izvrtane luknje (kjer ni mogoče, ponudnik poskrbi za najboljšo rešitev v sodelovanju z naročnikom).</t>
  </si>
  <si>
    <t>avtomatski podajalnik papirnatih brisač v roli, s samodejnim odrezom brisače, z okencem za  pregled porabe, odpiranje s ključem,kot na primer podajalnik brisač Cardboard autocut flow AL:PE, bel, izdelan iz reciklirane plastike pridobljene iz kartonske embalaže pijač.</t>
  </si>
  <si>
    <t>podajalnik tekočega mila v milni peni, z okencem za  pregled porabe, bele barve, za 1 l kartušo, odpiranje s ključem,  kot na primer Milnik Lucart identity soap 1000, bel</t>
  </si>
  <si>
    <t>podajalnik toaletnega papirja-za maxi jumbo toaletni papir, jumbo rola premer do 30 cm,  odpiranje s ključem,  plitek do 130mm, primeren za ožje WC kabine, material ABS plastika, bela barva; kot na primer podajalnik wc papirja Lucart identity jumbo maxi beli; opcija podajalnik wc papirja kot na primer jumbo lucart flow, AL.PE. BEL</t>
  </si>
  <si>
    <t>Podajalniki toaletnega papirja, papirnatih brisač v roli in milniki morajo biti dimenzij +-5% kot na primer navedeni podajalniki in milniki! Večje odstopanje ni dovoljeno!</t>
  </si>
  <si>
    <t xml:space="preserve"> - ustrezno dokazilo iz katerega izhaja, da so zahteve izpolnjene.</t>
  </si>
  <si>
    <t>okvirno število potrebnih pripomočkov:</t>
  </si>
  <si>
    <t>kos</t>
  </si>
  <si>
    <t xml:space="preserve">Predvidena  količina (EM) </t>
  </si>
  <si>
    <r>
      <rPr>
        <b/>
        <sz val="10"/>
        <rFont val="Calibri"/>
        <family val="2"/>
        <charset val="238"/>
      </rPr>
      <t>Enota mere</t>
    </r>
    <r>
      <rPr>
        <sz val="10"/>
        <rFont val="Calibri"/>
        <family val="2"/>
        <charset val="238"/>
      </rPr>
      <t xml:space="preserve"> kos toaletni papir, zaporedna številka 1 - je mišljeno pakiranje, paket,  ki je navedeno v stolpcu 2. torej kos pomeni pakiranje 6 rol papirja, vsaka rola dolžine vsaj 300m.</t>
    </r>
  </si>
  <si>
    <r>
      <rPr>
        <b/>
        <sz val="10"/>
        <rFont val="Calibri"/>
        <family val="2"/>
        <charset val="238"/>
      </rPr>
      <t>Enota mere</t>
    </r>
    <r>
      <rPr>
        <sz val="10"/>
        <rFont val="Calibri"/>
        <family val="2"/>
        <charset val="238"/>
      </rPr>
      <t xml:space="preserve"> kos toaletni papir, zaporedna številka 2 - je mišljeno pakiranje, paket,  ki je navedeno v stolpcu 2. torej kos pomeni pakiranje 6 rol papirja, vsaka rola dolžine vsaj 360m.</t>
    </r>
  </si>
  <si>
    <t>- toaletni papir v roli maxi jumbo (zap.št.1+2) - podajalnik a,</t>
  </si>
  <si>
    <t>- papirnate brisače v roli (zap.št.3) - podajalnik b,</t>
  </si>
  <si>
    <r>
      <rPr>
        <b/>
        <sz val="10"/>
        <rFont val="Calibri"/>
        <family val="2"/>
        <charset val="238"/>
      </rPr>
      <t>Enota mere</t>
    </r>
    <r>
      <rPr>
        <sz val="10"/>
        <rFont val="Calibri"/>
        <family val="2"/>
        <charset val="238"/>
      </rPr>
      <t xml:space="preserve"> kos papirnatih brisačk, zaporedna številka 3 - je mišljeno pakiranje, karton,  ki je navedeno v stolpcu 2. torej kos pomeni 1 karton; ki vključuje pakiranje 6 rol papirnatih brisačk, vsaka rola dolžine vsaj 155m, število brisačk na eni roli vsaj 550.</t>
    </r>
  </si>
  <si>
    <t>Milo za roke z vlažilnim učinkom, obogateno z mandljevim oljem.
Vse sestavine mila so biorazgradljive. Ob doziranju nudi bogat odmerek mila za izjemen občutek umivanja rok. 
Dermatološko testirano, nežno do kože. Kartuša 1000ml. Ekološki certifikat EU ECOLABRL.                                                                                                                                                                          Kot na primer milo Lucart identity classic foam hand soap id 1000, 6/1</t>
  </si>
  <si>
    <r>
      <rPr>
        <b/>
        <sz val="10"/>
        <rFont val="Calibri"/>
        <family val="2"/>
        <charset val="238"/>
      </rPr>
      <t>Enota mere</t>
    </r>
    <r>
      <rPr>
        <sz val="10"/>
        <rFont val="Calibri"/>
        <family val="2"/>
        <charset val="238"/>
      </rPr>
      <t xml:space="preserve"> kos milo za roke, zaporedna številka 5 - je mišljeno pakiranje, karton,  ki je navedeno v stolpcu 2. torej kos pomeni pakiranje, 1 karton = 6  kos dozatorjev mila, vsaka 1000ml. </t>
    </r>
  </si>
  <si>
    <t>Industrijska brisača.Material: Fiberpack (reciklirana celuloza iz kartonske embalaže pijač)
Barva: naravna barva lesa
Število slojev: 3, Širina role: 25 cm
Dolžina role: 200 m, Premer role: 280 mm
Število brisač na eni roli: 800
Število rol v zavoju: 2
Ekološki certifikat EU ECOLABEL
Primerna za stik z živili.                                                                                                                                               Kot na primer industrijske brisače Lucart eco natural 3800 joint 2/1</t>
  </si>
  <si>
    <t>Brisača za podajalnik. Brisača je zelo vpojna, z visoko stroškovno učinkovitostjo in poudrakom na trajnosti.
Izdelana je iz reciklirane celuloze, pridobljene iz "tetrapak" embalaže pijač in ima naravno barvo lesa. 
Namenjena splošni uporabi pa tudi delu z živili, saj nosi oznako za delo z živili.
Material: Fiberpack (reciklirana celuloza iz kartonske embalaže pijač)
Barva: naravna barva lesa
Dolžina role: 155 m
Širina role : 20,8 cm
Število brisač na eni roli: 554
Število rol v kartonu: 6
Izdelek je priznan kot podnebno nevtralen v skladu s standardoma PAS2060 IN ISO14067                                                                                                                                                                                     Kot na primer brisače Cardboard Lucart eco natiural 155 identity, 6/1</t>
  </si>
  <si>
    <t>Toaletni papir - namenjen uporabi v velikih podajalnikih toaletnega papirja.  
Izdelan je iz regenerirane (de-ink) celuloze, je prijeten za uporabo in zelo bel.
Material: regenerirana celuloza
Število slojev: 2
Dolžina role:  360 m 
Število lističev v roli: perforiran, 973 lističev
Pakiranje: 6 rol dolžine 360 m
Ekološki certifikat EU ECOLABEL                                                                                                                    Kot na primer toaletni papir Lucart maxi jumbo eco 360, 6/1</t>
  </si>
  <si>
    <t>Toaletni papir -  namenjen uporabi v velikih podajalnikih toaletnega papirja. 
Primeren je za bolj zahtevne in ekološko osveščene uporabnike. 
Izdelan je iz recikliranih Tetrapakov pijač in je izjemne kvalitete in prijeten za uporabo. 
Material: Fiberpack (reciklirana celuloza iz kartonske embalaže pijač)
Barva: naravna barva lesa
Dolžina role:  300 m 
Pakiranje: 6 rol dolžine 300 m
Ekološki certifikat EU ECOLABEL
Izdelek je priznan kot podnebno nevtralen v skladu s standardoma PAS2060 IN ISO14067.                                                                                                                                                                                    Kot na primer Lucart maxi jumbo eco natural 300, 6/1</t>
  </si>
  <si>
    <t>- milni koncentrat v obliki pene (zap.št.5) - podajalnik c</t>
  </si>
  <si>
    <r>
      <rPr>
        <b/>
        <sz val="10"/>
        <rFont val="Calibri"/>
        <family val="2"/>
        <charset val="238"/>
      </rPr>
      <t>Enota mere</t>
    </r>
    <r>
      <rPr>
        <sz val="10"/>
        <rFont val="Calibri"/>
        <family val="2"/>
        <charset val="238"/>
      </rPr>
      <t xml:space="preserve"> kos papirnatih industrijskih brisačk, zaporedna številka 4 - je mišljeno pakiranje, karton,  ki je navedeno v stolpcu 2. torej kos pomeni 1 karton; ki vključuje pakiranje 2. rol industrijskih papirnatih brisačk, vsaka rola dolžine vsaj 200m, število brisačk na eni roli vsaj 800, število slojev 3.</t>
    </r>
  </si>
  <si>
    <t>Ponudbe, ki v celoti ne izpolnjujejo strokovnih zahtev naročnika, so nepopolne in se jih ne bo obravnavalo!</t>
  </si>
  <si>
    <t xml:space="preserve">Pred oddajo ponudbe preverite nastavitev oz. izračun (excel) za nastavitev formul in pravilen izračun naročnik nikakor ne odgovarja! </t>
  </si>
  <si>
    <t>Ponudnik lahko ponudi le originalna pakiranja proizvajalcev. Morebitne odprte embalaže bo naročnik ob dobavi zavrnil.</t>
  </si>
  <si>
    <t>ročno držalo za krpo mikro za steklo na ježka</t>
  </si>
  <si>
    <t>rokavice za enkratno uporabo 100/1 različne velikosti, različne barve.</t>
  </si>
  <si>
    <t>krpa gobasta kot na primer Vileda 1/5 (Pakiranje: 1/5 – 5 kosov v paketu, to pomeni enota mere 1 kpl=5 krp oz. 1 pakiranje petih krp.
Absorbira 10-kratno lastno težo, Izjemno mehka in nežna do vseh površin, Super vpojna in trpežna
Hitro sušeča, preprečuje razvoj neprijetnih vonjav, Enostavno ožemljiva in primerna za večkratno uporabo
Dolgotrajna obstojnost tudi pri pogosti uporabi</t>
  </si>
  <si>
    <t>kpl</t>
  </si>
  <si>
    <t>Ocenjene količine za trajanje razpisa, za dobo 2 let.</t>
  </si>
  <si>
    <t>1A. SKLOP - SREDSTVA ZA ČIŠČENJE OBJEKTA</t>
  </si>
  <si>
    <t>1B. SKLOP - POTROŠNI MATERIAL</t>
  </si>
  <si>
    <t>2. SKLOP - PAPIRNA GALANTERIJA (toaletni papir in pripomočki)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</si>
</sst>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0%"/>
  </numFmts>
  <fonts count="42" x14ac:knownFonts="1">
    <font>
      <sz val="11"/>
      <color theme="1"/>
      <name val="Aptos Narrow"/>
      <family val="2"/>
      <scheme val="minor"/>
    </font>
    <font>
      <sz val="10"/>
      <name val="Arial CE"/>
      <charset val="238"/>
    </font>
    <font>
      <b/>
      <sz val="9"/>
      <name val="Arial CE"/>
      <charset val="238"/>
    </font>
    <font>
      <sz val="11"/>
      <name val="Arial CE"/>
      <charset val="238"/>
    </font>
    <font>
      <sz val="10"/>
      <name val="Arial"/>
      <family val="2"/>
      <charset val="238"/>
    </font>
    <font>
      <sz val="8"/>
      <color indexed="8"/>
      <name val="Tahoma"/>
      <family val="2"/>
      <charset val="238"/>
    </font>
    <font>
      <sz val="7"/>
      <color indexed="8"/>
      <name val="Tahoma"/>
      <family val="2"/>
      <charset val="238"/>
    </font>
    <font>
      <b/>
      <sz val="7"/>
      <color indexed="8"/>
      <name val="Tahoma"/>
      <family val="2"/>
      <charset val="238"/>
    </font>
    <font>
      <b/>
      <sz val="8"/>
      <color indexed="8"/>
      <name val="Tahoma"/>
      <family val="2"/>
      <charset val="238"/>
    </font>
    <font>
      <sz val="9"/>
      <color indexed="8"/>
      <name val="Tahoma"/>
      <family val="2"/>
      <charset val="238"/>
    </font>
    <font>
      <sz val="6"/>
      <color indexed="8"/>
      <name val="Tahoma"/>
      <family val="2"/>
      <charset val="238"/>
    </font>
    <font>
      <b/>
      <sz val="16"/>
      <color indexed="8"/>
      <name val="Tahoma"/>
      <family val="2"/>
      <charset val="238"/>
    </font>
    <font>
      <sz val="16"/>
      <color indexed="8"/>
      <name val="Tahoma"/>
      <family val="2"/>
      <charset val="238"/>
    </font>
    <font>
      <sz val="10"/>
      <name val="Calibri"/>
      <family val="2"/>
      <charset val="238"/>
    </font>
    <font>
      <b/>
      <sz val="10"/>
      <name val="Calibri"/>
      <family val="2"/>
      <charset val="238"/>
    </font>
    <font>
      <sz val="11"/>
      <color theme="1"/>
      <name val="Aptos Narrow"/>
      <family val="2"/>
      <charset val="238"/>
      <scheme val="minor"/>
    </font>
    <font>
      <sz val="10"/>
      <name val="Aptos Narrow"/>
      <family val="2"/>
      <charset val="238"/>
      <scheme val="minor"/>
    </font>
    <font>
      <b/>
      <sz val="11"/>
      <color theme="1"/>
      <name val="Aptos Narrow"/>
      <family val="2"/>
      <charset val="238"/>
      <scheme val="minor"/>
    </font>
    <font>
      <sz val="9"/>
      <name val="Aptos Narrow"/>
      <family val="2"/>
      <charset val="238"/>
      <scheme val="minor"/>
    </font>
    <font>
      <b/>
      <sz val="10"/>
      <name val="Aptos Narrow"/>
      <family val="2"/>
      <charset val="238"/>
      <scheme val="minor"/>
    </font>
    <font>
      <sz val="10"/>
      <color rgb="FF000000"/>
      <name val="Aptos Narrow"/>
      <family val="2"/>
      <charset val="238"/>
      <scheme val="minor"/>
    </font>
    <font>
      <sz val="10"/>
      <color theme="1"/>
      <name val="Aptos Narrow"/>
      <family val="2"/>
      <charset val="238"/>
      <scheme val="minor"/>
    </font>
    <font>
      <b/>
      <sz val="9"/>
      <name val="Aptos Narrow"/>
      <family val="2"/>
      <charset val="238"/>
      <scheme val="minor"/>
    </font>
    <font>
      <b/>
      <u/>
      <sz val="10"/>
      <name val="Aptos Narrow"/>
      <family val="2"/>
      <charset val="238"/>
      <scheme val="minor"/>
    </font>
    <font>
      <sz val="11"/>
      <name val="Aptos Narrow"/>
      <family val="2"/>
      <charset val="238"/>
      <scheme val="minor"/>
    </font>
    <font>
      <sz val="7"/>
      <name val="Aptos Narrow"/>
      <family val="2"/>
      <charset val="238"/>
      <scheme val="minor"/>
    </font>
    <font>
      <sz val="9"/>
      <color theme="1"/>
      <name val="Aptos Narrow"/>
      <family val="2"/>
      <charset val="238"/>
      <scheme val="minor"/>
    </font>
    <font>
      <sz val="12"/>
      <name val="Aptos Narrow"/>
      <family val="2"/>
      <charset val="238"/>
      <scheme val="minor"/>
    </font>
    <font>
      <sz val="10"/>
      <color theme="1"/>
      <name val="Arial CE"/>
      <charset val="238"/>
    </font>
    <font>
      <b/>
      <sz val="11"/>
      <name val="Aptos Narrow"/>
      <family val="2"/>
      <charset val="238"/>
      <scheme val="minor"/>
    </font>
    <font>
      <b/>
      <u/>
      <sz val="12"/>
      <name val="Aptos Narrow"/>
      <family val="2"/>
      <charset val="238"/>
      <scheme val="minor"/>
    </font>
    <font>
      <b/>
      <u/>
      <sz val="11"/>
      <name val="Aptos Narrow"/>
      <family val="2"/>
      <charset val="238"/>
      <scheme val="minor"/>
    </font>
    <font>
      <b/>
      <sz val="10"/>
      <color rgb="FF000000"/>
      <name val="Calibri"/>
      <family val="2"/>
      <charset val="238"/>
    </font>
    <font>
      <b/>
      <sz val="12"/>
      <name val="Aptos Narrow"/>
      <family val="2"/>
      <charset val="238"/>
      <scheme val="minor"/>
    </font>
    <font>
      <sz val="9"/>
      <name val="Aptos Narrow"/>
      <family val="2"/>
      <scheme val="minor"/>
    </font>
    <font>
      <b/>
      <sz val="9"/>
      <name val="Aptos Narrow"/>
      <family val="2"/>
      <scheme val="minor"/>
    </font>
    <font>
      <b/>
      <u/>
      <sz val="9"/>
      <name val="Aptos Narrow"/>
      <family val="2"/>
      <scheme val="minor"/>
    </font>
    <font>
      <b/>
      <u/>
      <sz val="9"/>
      <color indexed="8"/>
      <name val="Aptos Narrow"/>
      <family val="2"/>
      <scheme val="minor"/>
    </font>
    <font>
      <sz val="9"/>
      <color indexed="8"/>
      <name val="Aptos Narrow"/>
      <family val="2"/>
      <scheme val="minor"/>
    </font>
    <font>
      <b/>
      <u/>
      <sz val="9"/>
      <color indexed="8"/>
      <name val="Aptos Narrow"/>
      <family val="2"/>
      <charset val="238"/>
      <scheme val="minor"/>
    </font>
    <font>
      <sz val="9"/>
      <color indexed="8"/>
      <name val="Aptos Narrow"/>
      <family val="2"/>
      <charset val="238"/>
      <scheme val="minor"/>
    </font>
    <font>
      <sz val="8"/>
      <name val="Aptos Narrow"/>
      <family val="2"/>
      <scheme val="minor"/>
    </font>
  </fonts>
  <fills count="10">
    <fill>
      <patternFill patternType="none"/>
    </fill>
    <fill>
      <patternFill patternType="gray125"/>
    </fill>
    <fill>
      <patternFill patternType="solid">
        <fgColor indexed="22"/>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FF00"/>
        <bgColor indexed="64"/>
      </patternFill>
    </fill>
  </fills>
  <borders count="8">
    <border>
      <left/>
      <right/>
      <top/>
      <bottom/>
      <diagonal/>
    </border>
    <border>
      <left/>
      <right/>
      <top style="thin">
        <color indexed="64"/>
      </top>
      <bottom/>
      <diagonal/>
    </border>
    <border>
      <left/>
      <right/>
      <top style="double">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1" fillId="0" borderId="0"/>
    <xf numFmtId="0" fontId="1" fillId="0" borderId="0"/>
    <xf numFmtId="0" fontId="15" fillId="0" borderId="0"/>
    <xf numFmtId="0" fontId="4" fillId="0" borderId="0"/>
    <xf numFmtId="0" fontId="5" fillId="3" borderId="0">
      <alignment horizontal="left"/>
    </xf>
    <xf numFmtId="0" fontId="5" fillId="3" borderId="0">
      <alignment horizontal="left" vertical="top"/>
    </xf>
    <xf numFmtId="0" fontId="6" fillId="2" borderId="0">
      <alignment horizontal="center" vertical="center"/>
    </xf>
    <xf numFmtId="0" fontId="6" fillId="2" borderId="0">
      <alignment horizontal="left" vertical="center"/>
    </xf>
    <xf numFmtId="0" fontId="6" fillId="2" borderId="0">
      <alignment horizontal="center" vertical="center"/>
    </xf>
    <xf numFmtId="0" fontId="6" fillId="2" borderId="0">
      <alignment horizontal="center" vertical="center"/>
    </xf>
    <xf numFmtId="0" fontId="6" fillId="2" borderId="0">
      <alignment horizontal="left" vertical="center"/>
    </xf>
    <xf numFmtId="0" fontId="6" fillId="2" borderId="0">
      <alignment horizontal="left" vertical="center"/>
    </xf>
    <xf numFmtId="0" fontId="6" fillId="3" borderId="0">
      <alignment horizontal="left" vertical="center"/>
    </xf>
    <xf numFmtId="0" fontId="6" fillId="3" borderId="0">
      <alignment horizontal="right" vertical="top"/>
    </xf>
    <xf numFmtId="0" fontId="6" fillId="3" borderId="0">
      <alignment horizontal="right" vertical="top"/>
    </xf>
    <xf numFmtId="0" fontId="6" fillId="3" borderId="0">
      <alignment horizontal="right" vertical="top"/>
    </xf>
    <xf numFmtId="0" fontId="5" fillId="3" borderId="0">
      <alignment horizontal="left" vertical="top"/>
    </xf>
    <xf numFmtId="0" fontId="6" fillId="3" borderId="0">
      <alignment horizontal="right"/>
    </xf>
    <xf numFmtId="0" fontId="6" fillId="3" borderId="0">
      <alignment horizontal="left" vertical="center"/>
    </xf>
    <xf numFmtId="0" fontId="6" fillId="3" borderId="0">
      <alignment horizontal="left" vertical="top"/>
    </xf>
    <xf numFmtId="0" fontId="7" fillId="3" borderId="0">
      <alignment horizontal="left" vertical="top"/>
    </xf>
    <xf numFmtId="0" fontId="8" fillId="3" borderId="0">
      <alignment horizontal="right" vertical="top"/>
    </xf>
    <xf numFmtId="0" fontId="7" fillId="3" borderId="0">
      <alignment horizontal="left" vertical="top"/>
    </xf>
    <xf numFmtId="0" fontId="5" fillId="3" borderId="0">
      <alignment horizontal="left" vertical="top"/>
    </xf>
    <xf numFmtId="0" fontId="5" fillId="3" borderId="0">
      <alignment horizontal="right" vertical="top"/>
    </xf>
    <xf numFmtId="0" fontId="5" fillId="3" borderId="0">
      <alignment horizontal="left" vertical="top"/>
    </xf>
    <xf numFmtId="0" fontId="5" fillId="3" borderId="0">
      <alignment horizontal="right" vertical="top"/>
    </xf>
    <xf numFmtId="0" fontId="9" fillId="3" borderId="0">
      <alignment horizontal="left" vertical="top"/>
    </xf>
    <xf numFmtId="0" fontId="7" fillId="2" borderId="0">
      <alignment horizontal="left" vertical="center"/>
    </xf>
    <xf numFmtId="0" fontId="7" fillId="2" borderId="0">
      <alignment horizontal="right" vertical="center"/>
    </xf>
    <xf numFmtId="0" fontId="5" fillId="3" borderId="0">
      <alignment horizontal="left" vertical="top"/>
    </xf>
    <xf numFmtId="0" fontId="5" fillId="3" borderId="0">
      <alignment horizontal="left" vertical="top"/>
    </xf>
    <xf numFmtId="0" fontId="5" fillId="3" borderId="0">
      <alignment horizontal="right" vertical="top"/>
    </xf>
    <xf numFmtId="0" fontId="5" fillId="3" borderId="0">
      <alignment horizontal="center" vertical="top"/>
    </xf>
    <xf numFmtId="0" fontId="8" fillId="3" borderId="0">
      <alignment horizontal="left" vertical="top"/>
    </xf>
    <xf numFmtId="0" fontId="10" fillId="3" borderId="0">
      <alignment horizontal="left" vertical="top"/>
    </xf>
    <xf numFmtId="0" fontId="6" fillId="2" borderId="0">
      <alignment horizontal="center" vertical="center"/>
    </xf>
    <xf numFmtId="0" fontId="10" fillId="3" borderId="0">
      <alignment horizontal="left" vertical="top"/>
    </xf>
    <xf numFmtId="0" fontId="7" fillId="3" borderId="0">
      <alignment horizontal="left"/>
    </xf>
    <xf numFmtId="0" fontId="11" fillId="3" borderId="0">
      <alignment horizontal="left" vertical="top"/>
    </xf>
    <xf numFmtId="0" fontId="12" fillId="3" borderId="0">
      <alignment horizontal="left" vertical="top"/>
    </xf>
    <xf numFmtId="0" fontId="5" fillId="3" borderId="0">
      <alignment horizontal="left"/>
    </xf>
    <xf numFmtId="0" fontId="6" fillId="2" borderId="0">
      <alignment horizontal="center" vertical="center"/>
    </xf>
  </cellStyleXfs>
  <cellXfs count="137">
    <xf numFmtId="0" fontId="0" fillId="0" borderId="0" xfId="0"/>
    <xf numFmtId="0" fontId="1" fillId="0" borderId="0" xfId="1"/>
    <xf numFmtId="0" fontId="1" fillId="0" borderId="0" xfId="1" applyAlignment="1">
      <alignment wrapText="1"/>
    </xf>
    <xf numFmtId="0" fontId="2" fillId="0" borderId="0" xfId="1" applyFont="1" applyAlignment="1">
      <alignment horizontal="left" vertical="center"/>
    </xf>
    <xf numFmtId="0" fontId="1" fillId="0" borderId="0" xfId="1" applyAlignment="1">
      <alignment vertical="center" wrapText="1"/>
    </xf>
    <xf numFmtId="0" fontId="1" fillId="0" borderId="1" xfId="1" applyBorder="1"/>
    <xf numFmtId="0" fontId="1" fillId="0" borderId="0" xfId="1" applyAlignment="1" applyProtection="1">
      <alignment vertical="center"/>
      <protection locked="0"/>
    </xf>
    <xf numFmtId="0" fontId="3" fillId="0" borderId="0" xfId="1" applyFont="1"/>
    <xf numFmtId="4" fontId="2" fillId="0" borderId="2" xfId="1" applyNumberFormat="1" applyFont="1" applyBorder="1" applyAlignment="1">
      <alignment horizontal="center" vertical="center"/>
    </xf>
    <xf numFmtId="49" fontId="1" fillId="0" borderId="0" xfId="1" applyNumberFormat="1"/>
    <xf numFmtId="49" fontId="3" fillId="0" borderId="0" xfId="1" applyNumberFormat="1" applyFont="1"/>
    <xf numFmtId="0" fontId="16" fillId="0" borderId="0" xfId="1" applyFont="1"/>
    <xf numFmtId="0" fontId="15" fillId="0" borderId="0" xfId="3"/>
    <xf numFmtId="0" fontId="16" fillId="0" borderId="0" xfId="1" applyFont="1" applyAlignment="1">
      <alignment wrapText="1"/>
    </xf>
    <xf numFmtId="0" fontId="16" fillId="0" borderId="0" xfId="1" applyFont="1" applyAlignment="1">
      <alignment vertical="center" wrapText="1"/>
    </xf>
    <xf numFmtId="0" fontId="16" fillId="0" borderId="0" xfId="1" applyFont="1" applyAlignment="1">
      <alignment vertical="center"/>
    </xf>
    <xf numFmtId="0" fontId="16" fillId="0" borderId="0" xfId="1" applyFont="1" applyAlignment="1" applyProtection="1">
      <alignment vertical="center"/>
      <protection locked="0"/>
    </xf>
    <xf numFmtId="0" fontId="16" fillId="0" borderId="0" xfId="1" applyFont="1" applyAlignment="1">
      <alignment horizontal="center" vertical="center"/>
    </xf>
    <xf numFmtId="1" fontId="17" fillId="0" borderId="0" xfId="3" applyNumberFormat="1" applyFont="1" applyAlignment="1">
      <alignment horizontal="center"/>
    </xf>
    <xf numFmtId="1" fontId="17" fillId="0" borderId="0" xfId="3" applyNumberFormat="1" applyFont="1" applyAlignment="1">
      <alignment horizontal="left"/>
    </xf>
    <xf numFmtId="1" fontId="15" fillId="0" borderId="0" xfId="3" applyNumberFormat="1" applyAlignment="1">
      <alignment horizontal="center"/>
    </xf>
    <xf numFmtId="1" fontId="15" fillId="0" borderId="0" xfId="3" applyNumberFormat="1" applyAlignment="1">
      <alignment horizontal="left"/>
    </xf>
    <xf numFmtId="0" fontId="16" fillId="0" borderId="4" xfId="1" applyFont="1" applyBorder="1" applyAlignment="1">
      <alignment horizontal="center" vertical="center"/>
    </xf>
    <xf numFmtId="3" fontId="16" fillId="0" borderId="4" xfId="1" applyNumberFormat="1" applyFont="1" applyBorder="1" applyAlignment="1">
      <alignment horizontal="center" vertical="center"/>
    </xf>
    <xf numFmtId="0" fontId="16" fillId="5" borderId="4" xfId="1" applyFont="1" applyFill="1" applyBorder="1" applyAlignment="1">
      <alignment horizontal="center" vertical="center" wrapText="1"/>
    </xf>
    <xf numFmtId="4" fontId="16" fillId="5" borderId="4" xfId="1" applyNumberFormat="1" applyFont="1" applyFill="1" applyBorder="1" applyAlignment="1">
      <alignment horizontal="center" vertical="center" wrapText="1"/>
    </xf>
    <xf numFmtId="3" fontId="16" fillId="0" borderId="0" xfId="1" applyNumberFormat="1" applyFont="1"/>
    <xf numFmtId="0" fontId="20" fillId="0" borderId="0" xfId="1" applyFont="1"/>
    <xf numFmtId="0" fontId="16" fillId="0" borderId="0" xfId="1" applyFont="1" applyAlignment="1">
      <alignment horizontal="left"/>
    </xf>
    <xf numFmtId="0" fontId="23" fillId="4" borderId="0" xfId="2" applyFont="1" applyFill="1" applyAlignment="1" applyProtection="1">
      <alignment horizontal="left" wrapText="1"/>
      <protection locked="0"/>
    </xf>
    <xf numFmtId="0" fontId="16" fillId="0" borderId="0" xfId="1" applyFont="1" applyAlignment="1">
      <alignment horizontal="center"/>
    </xf>
    <xf numFmtId="0" fontId="18" fillId="5" borderId="4" xfId="1" applyFont="1" applyFill="1" applyBorder="1" applyAlignment="1">
      <alignment horizontal="center" vertical="center" wrapText="1"/>
    </xf>
    <xf numFmtId="3" fontId="18" fillId="5" borderId="4" xfId="1" applyNumberFormat="1" applyFont="1" applyFill="1" applyBorder="1" applyAlignment="1">
      <alignment horizontal="center" vertical="center" wrapText="1"/>
    </xf>
    <xf numFmtId="0" fontId="24" fillId="0" borderId="0" xfId="1" applyFont="1" applyAlignment="1">
      <alignment horizontal="left"/>
    </xf>
    <xf numFmtId="0" fontId="16" fillId="0" borderId="4" xfId="1" applyFont="1" applyBorder="1" applyAlignment="1">
      <alignment vertical="center"/>
    </xf>
    <xf numFmtId="0" fontId="24" fillId="0" borderId="0" xfId="1" applyFont="1" applyAlignment="1">
      <alignment horizontal="left" vertical="center" wrapText="1"/>
    </xf>
    <xf numFmtId="49" fontId="16" fillId="0" borderId="0" xfId="1" applyNumberFormat="1" applyFont="1" applyProtection="1">
      <protection locked="0"/>
    </xf>
    <xf numFmtId="49" fontId="16" fillId="0" borderId="0" xfId="1" applyNumberFormat="1" applyFont="1"/>
    <xf numFmtId="49" fontId="16" fillId="0" borderId="0" xfId="1" applyNumberFormat="1" applyFont="1" applyAlignment="1">
      <alignment horizontal="left"/>
    </xf>
    <xf numFmtId="0" fontId="25" fillId="0" borderId="0" xfId="4" applyFont="1"/>
    <xf numFmtId="0" fontId="13" fillId="0" borderId="0" xfId="1" applyFont="1" applyAlignment="1">
      <alignment horizontal="left"/>
    </xf>
    <xf numFmtId="0" fontId="16" fillId="0" borderId="0" xfId="1" applyFont="1" applyAlignment="1">
      <alignment horizontal="left" wrapText="1"/>
    </xf>
    <xf numFmtId="0" fontId="27" fillId="0" borderId="0" xfId="1" applyFont="1"/>
    <xf numFmtId="3" fontId="27" fillId="0" borderId="0" xfId="1" applyNumberFormat="1" applyFont="1"/>
    <xf numFmtId="0" fontId="16" fillId="7" borderId="4" xfId="1" applyFont="1" applyFill="1" applyBorder="1" applyAlignment="1">
      <alignment horizontal="center" vertical="center"/>
    </xf>
    <xf numFmtId="0" fontId="19" fillId="4" borderId="0" xfId="1" applyFont="1" applyFill="1"/>
    <xf numFmtId="0" fontId="27" fillId="0" borderId="0" xfId="1" applyFont="1" applyAlignment="1">
      <alignment horizontal="center"/>
    </xf>
    <xf numFmtId="0" fontId="18" fillId="4" borderId="0" xfId="1" applyFont="1" applyFill="1"/>
    <xf numFmtId="0" fontId="22" fillId="0" borderId="0" xfId="1" applyFont="1" applyAlignment="1">
      <alignment horizontal="left" wrapText="1"/>
    </xf>
    <xf numFmtId="0" fontId="22" fillId="0" borderId="0" xfId="1" applyFont="1" applyAlignment="1">
      <alignment horizontal="left"/>
    </xf>
    <xf numFmtId="0" fontId="19" fillId="0" borderId="0" xfId="1" applyFont="1" applyAlignment="1">
      <alignment horizontal="left" wrapText="1"/>
    </xf>
    <xf numFmtId="0" fontId="23" fillId="4" borderId="0" xfId="1" applyFont="1" applyFill="1"/>
    <xf numFmtId="0" fontId="33" fillId="4" borderId="4" xfId="1" applyFont="1" applyFill="1" applyBorder="1" applyAlignment="1">
      <alignment horizontal="left" vertical="center"/>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21" fillId="6" borderId="5" xfId="1" applyFont="1" applyFill="1" applyBorder="1" applyAlignment="1">
      <alignment horizontal="left" vertical="top"/>
    </xf>
    <xf numFmtId="165" fontId="21" fillId="6" borderId="5" xfId="1" applyNumberFormat="1" applyFont="1" applyFill="1" applyBorder="1" applyAlignment="1">
      <alignment horizontal="center" vertical="top" wrapText="1"/>
    </xf>
    <xf numFmtId="4" fontId="21" fillId="6" borderId="4" xfId="1" applyNumberFormat="1" applyFont="1" applyFill="1" applyBorder="1" applyAlignment="1">
      <alignment horizontal="center" vertical="top"/>
    </xf>
    <xf numFmtId="0" fontId="21" fillId="6" borderId="4" xfId="1" applyFont="1" applyFill="1" applyBorder="1" applyAlignment="1">
      <alignment horizontal="center" vertical="top"/>
    </xf>
    <xf numFmtId="0" fontId="16" fillId="6" borderId="4" xfId="1" applyFont="1" applyFill="1" applyBorder="1" applyAlignment="1">
      <alignment horizontal="center" vertical="top"/>
    </xf>
    <xf numFmtId="0" fontId="1" fillId="0" borderId="0" xfId="1" applyAlignment="1">
      <alignment vertical="top"/>
    </xf>
    <xf numFmtId="0" fontId="0" fillId="0" borderId="0" xfId="0" applyAlignment="1">
      <alignment vertical="top"/>
    </xf>
    <xf numFmtId="0" fontId="21" fillId="6" borderId="4" xfId="1" applyFont="1" applyFill="1" applyBorder="1" applyAlignment="1">
      <alignment horizontal="left" vertical="top" wrapText="1"/>
    </xf>
    <xf numFmtId="0" fontId="26" fillId="6" borderId="4" xfId="1" applyFont="1" applyFill="1" applyBorder="1" applyAlignment="1">
      <alignment horizontal="center" vertical="top"/>
    </xf>
    <xf numFmtId="0" fontId="21" fillId="6" borderId="4" xfId="1" applyFont="1" applyFill="1" applyBorder="1" applyAlignment="1">
      <alignment horizontal="center" vertical="top" wrapText="1"/>
    </xf>
    <xf numFmtId="0" fontId="16" fillId="0" borderId="0" xfId="0" applyFont="1" applyAlignment="1">
      <alignment wrapText="1"/>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Alignment="1">
      <alignment horizontal="center" vertical="center"/>
    </xf>
    <xf numFmtId="0" fontId="16" fillId="0" borderId="0" xfId="0" applyFont="1"/>
    <xf numFmtId="0" fontId="16" fillId="0" borderId="4" xfId="0" applyFont="1" applyBorder="1" applyAlignment="1">
      <alignment horizontal="center" vertical="center"/>
    </xf>
    <xf numFmtId="3" fontId="16" fillId="0" borderId="4" xfId="0" applyNumberFormat="1" applyFont="1" applyBorder="1" applyAlignment="1">
      <alignment horizontal="center" vertical="center"/>
    </xf>
    <xf numFmtId="0" fontId="16" fillId="5" borderId="4" xfId="0" applyFont="1" applyFill="1" applyBorder="1" applyAlignment="1">
      <alignment horizontal="center" vertical="center" wrapText="1"/>
    </xf>
    <xf numFmtId="3" fontId="16" fillId="5" borderId="4" xfId="0" applyNumberFormat="1" applyFont="1" applyFill="1" applyBorder="1" applyAlignment="1">
      <alignment horizontal="center" vertical="center" wrapText="1"/>
    </xf>
    <xf numFmtId="164" fontId="16" fillId="5" borderId="4" xfId="0" applyNumberFormat="1" applyFont="1" applyFill="1" applyBorder="1" applyAlignment="1">
      <alignment horizontal="center" vertical="center" wrapText="1"/>
    </xf>
    <xf numFmtId="4" fontId="16" fillId="5" borderId="4" xfId="0" applyNumberFormat="1" applyFont="1" applyFill="1" applyBorder="1" applyAlignment="1">
      <alignment horizontal="center" vertical="center" wrapText="1"/>
    </xf>
    <xf numFmtId="0" fontId="1" fillId="0" borderId="0" xfId="0" applyFont="1"/>
    <xf numFmtId="0" fontId="18" fillId="4" borderId="5" xfId="0" applyFont="1" applyFill="1" applyBorder="1" applyAlignment="1">
      <alignment horizontal="left" vertical="center"/>
    </xf>
    <xf numFmtId="0" fontId="18" fillId="6" borderId="5" xfId="0" applyFont="1" applyFill="1" applyBorder="1" applyAlignment="1">
      <alignment horizontal="center" vertical="center"/>
    </xf>
    <xf numFmtId="0" fontId="18" fillId="6" borderId="4" xfId="0" applyFont="1" applyFill="1" applyBorder="1" applyAlignment="1">
      <alignment horizontal="center" vertical="center"/>
    </xf>
    <xf numFmtId="4" fontId="18" fillId="6" borderId="4" xfId="0" applyNumberFormat="1" applyFont="1" applyFill="1" applyBorder="1" applyAlignment="1">
      <alignment horizontal="center" vertical="center"/>
    </xf>
    <xf numFmtId="0" fontId="16" fillId="6" borderId="4" xfId="0" applyFont="1" applyFill="1" applyBorder="1" applyAlignment="1">
      <alignment horizontal="center" vertical="center"/>
    </xf>
    <xf numFmtId="165" fontId="16" fillId="6" borderId="4" xfId="0" applyNumberFormat="1" applyFont="1" applyFill="1" applyBorder="1" applyAlignment="1">
      <alignment horizontal="center" vertical="center"/>
    </xf>
    <xf numFmtId="0" fontId="16" fillId="4" borderId="4" xfId="0" applyFont="1" applyFill="1" applyBorder="1" applyAlignment="1">
      <alignment horizontal="center" vertical="center"/>
    </xf>
    <xf numFmtId="165" fontId="16" fillId="4" borderId="4" xfId="0" applyNumberFormat="1" applyFont="1" applyFill="1" applyBorder="1" applyAlignment="1">
      <alignment horizontal="center" vertical="center"/>
    </xf>
    <xf numFmtId="4" fontId="16" fillId="4" borderId="4" xfId="0" applyNumberFormat="1" applyFont="1" applyFill="1" applyBorder="1" applyAlignment="1">
      <alignment horizontal="center" vertical="center"/>
    </xf>
    <xf numFmtId="0" fontId="18" fillId="4" borderId="4" xfId="0" applyFont="1" applyFill="1" applyBorder="1" applyAlignment="1">
      <alignment horizontal="left" vertical="center"/>
    </xf>
    <xf numFmtId="0" fontId="18" fillId="4" borderId="4" xfId="0" applyFont="1" applyFill="1" applyBorder="1" applyAlignment="1">
      <alignment vertical="center" wrapText="1"/>
    </xf>
    <xf numFmtId="0" fontId="18" fillId="4" borderId="4" xfId="0" applyFont="1" applyFill="1" applyBorder="1" applyAlignment="1">
      <alignment horizontal="center" vertical="center"/>
    </xf>
    <xf numFmtId="4" fontId="18" fillId="4" borderId="4" xfId="0" applyNumberFormat="1" applyFont="1" applyFill="1" applyBorder="1" applyAlignment="1">
      <alignment horizontal="center" vertical="center"/>
    </xf>
    <xf numFmtId="165" fontId="18" fillId="4" borderId="4" xfId="0" applyNumberFormat="1" applyFont="1" applyFill="1" applyBorder="1" applyAlignment="1">
      <alignment horizontal="center" vertical="center"/>
    </xf>
    <xf numFmtId="0" fontId="18" fillId="4" borderId="4" xfId="0" applyFont="1" applyFill="1" applyBorder="1" applyAlignment="1">
      <alignment wrapText="1"/>
    </xf>
    <xf numFmtId="0" fontId="16" fillId="4" borderId="0" xfId="0" applyFont="1" applyFill="1"/>
    <xf numFmtId="0" fontId="16" fillId="4" borderId="0" xfId="0" applyFont="1" applyFill="1" applyAlignment="1">
      <alignment horizontal="left" vertical="center" wrapText="1"/>
    </xf>
    <xf numFmtId="0" fontId="22" fillId="4" borderId="0" xfId="0" applyFont="1" applyFill="1" applyAlignment="1">
      <alignment horizontal="left" vertical="center"/>
    </xf>
    <xf numFmtId="0" fontId="16" fillId="4" borderId="0" xfId="0" applyFont="1" applyFill="1" applyAlignment="1" applyProtection="1">
      <alignment vertical="center"/>
      <protection locked="0"/>
    </xf>
    <xf numFmtId="4" fontId="22" fillId="4" borderId="3" xfId="0" applyNumberFormat="1" applyFont="1" applyFill="1" applyBorder="1" applyAlignment="1">
      <alignment horizontal="center" vertical="center" wrapText="1"/>
    </xf>
    <xf numFmtId="4" fontId="22" fillId="4" borderId="2" xfId="0" applyNumberFormat="1" applyFont="1" applyFill="1" applyBorder="1" applyAlignment="1">
      <alignment horizontal="center" vertical="center"/>
    </xf>
    <xf numFmtId="0" fontId="31" fillId="4" borderId="0" xfId="0" applyFont="1" applyFill="1"/>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pplyProtection="1">
      <alignment vertical="center"/>
      <protection locked="0"/>
    </xf>
    <xf numFmtId="0" fontId="19" fillId="0" borderId="0" xfId="0" applyFont="1" applyAlignment="1">
      <alignment horizontal="center" vertical="center"/>
    </xf>
    <xf numFmtId="0" fontId="16" fillId="0" borderId="0" xfId="0" applyFont="1" applyAlignment="1">
      <alignment horizontal="left" wrapText="1"/>
    </xf>
    <xf numFmtId="0" fontId="19" fillId="4" borderId="0" xfId="0" applyFont="1" applyFill="1"/>
    <xf numFmtId="0" fontId="30" fillId="4" borderId="0" xfId="0" applyFont="1" applyFill="1"/>
    <xf numFmtId="0" fontId="20" fillId="0" borderId="0" xfId="0" applyFont="1"/>
    <xf numFmtId="3" fontId="16" fillId="0" borderId="0" xfId="0" applyNumberFormat="1" applyFont="1"/>
    <xf numFmtId="0" fontId="16" fillId="0" borderId="0" xfId="0" applyFont="1" applyAlignment="1">
      <alignment horizontal="center"/>
    </xf>
    <xf numFmtId="0" fontId="0" fillId="0" borderId="0" xfId="0" applyAlignment="1">
      <alignment wrapText="1"/>
    </xf>
    <xf numFmtId="0" fontId="0" fillId="0" borderId="0" xfId="0" applyAlignment="1">
      <alignment vertical="center" wrapText="1"/>
    </xf>
    <xf numFmtId="0" fontId="34" fillId="6" borderId="4" xfId="0" applyFont="1" applyFill="1" applyBorder="1" applyAlignment="1">
      <alignment horizontal="left" vertical="top" wrapText="1"/>
    </xf>
    <xf numFmtId="0" fontId="18" fillId="6" borderId="4" xfId="0" applyFont="1" applyFill="1" applyBorder="1" applyAlignment="1">
      <alignment horizontal="left" vertical="top" wrapText="1"/>
    </xf>
    <xf numFmtId="0" fontId="18" fillId="4" borderId="4" xfId="0" applyFont="1" applyFill="1" applyBorder="1" applyAlignment="1">
      <alignment horizontal="left" vertical="top" wrapText="1"/>
    </xf>
    <xf numFmtId="0" fontId="16" fillId="4" borderId="0" xfId="0" applyFont="1" applyFill="1" applyAlignment="1">
      <alignment horizontal="center" vertical="center"/>
    </xf>
    <xf numFmtId="0" fontId="34" fillId="4" borderId="4" xfId="0" applyFont="1" applyFill="1" applyBorder="1" applyAlignment="1">
      <alignment horizontal="left" vertical="top" wrapText="1"/>
    </xf>
    <xf numFmtId="0" fontId="0" fillId="0" borderId="0" xfId="0" applyAlignment="1">
      <alignment horizontal="center"/>
    </xf>
    <xf numFmtId="0" fontId="1" fillId="0" borderId="0" xfId="0" applyFont="1" applyAlignment="1">
      <alignment horizontal="center"/>
    </xf>
    <xf numFmtId="0" fontId="28" fillId="0" borderId="0" xfId="0" applyFont="1" applyAlignment="1">
      <alignment horizontal="center"/>
    </xf>
    <xf numFmtId="166" fontId="16" fillId="6" borderId="4" xfId="0" applyNumberFormat="1" applyFont="1" applyFill="1" applyBorder="1" applyAlignment="1">
      <alignment horizontal="center" vertical="center"/>
    </xf>
    <xf numFmtId="166" fontId="16" fillId="4" borderId="4" xfId="0" applyNumberFormat="1" applyFont="1" applyFill="1" applyBorder="1" applyAlignment="1">
      <alignment horizontal="center" vertical="center"/>
    </xf>
    <xf numFmtId="10" fontId="18" fillId="8" borderId="4" xfId="0" applyNumberFormat="1" applyFont="1" applyFill="1" applyBorder="1" applyAlignment="1">
      <alignment horizontal="center" vertical="center"/>
    </xf>
    <xf numFmtId="166" fontId="16" fillId="0" borderId="4" xfId="0" applyNumberFormat="1" applyFont="1" applyBorder="1" applyAlignment="1">
      <alignment horizontal="center" vertical="center"/>
    </xf>
    <xf numFmtId="165" fontId="16" fillId="0" borderId="4" xfId="0" applyNumberFormat="1" applyFont="1" applyBorder="1" applyAlignment="1">
      <alignment horizontal="center" vertical="center"/>
    </xf>
    <xf numFmtId="4" fontId="16" fillId="0" borderId="4" xfId="0" applyNumberFormat="1" applyFont="1" applyBorder="1" applyAlignment="1">
      <alignment horizontal="center" vertical="center"/>
    </xf>
    <xf numFmtId="0" fontId="18" fillId="4" borderId="5" xfId="0" applyFont="1" applyFill="1" applyBorder="1" applyAlignment="1">
      <alignment horizontal="center" vertical="center"/>
    </xf>
    <xf numFmtId="0" fontId="0" fillId="4" borderId="0" xfId="0" applyFill="1" applyAlignment="1">
      <alignment horizontal="center"/>
    </xf>
    <xf numFmtId="0" fontId="0" fillId="4" borderId="0" xfId="0" applyFill="1"/>
    <xf numFmtId="0" fontId="1" fillId="9" borderId="0" xfId="1" applyFill="1" applyAlignment="1" applyProtection="1">
      <alignment vertical="center"/>
      <protection locked="0"/>
    </xf>
    <xf numFmtId="0" fontId="2" fillId="9" borderId="0" xfId="1" applyFont="1" applyFill="1" applyAlignment="1">
      <alignment vertical="center"/>
    </xf>
    <xf numFmtId="4" fontId="2" fillId="9" borderId="3" xfId="1" applyNumberFormat="1" applyFont="1" applyFill="1" applyBorder="1" applyAlignment="1">
      <alignment horizontal="center" vertical="center" wrapText="1"/>
    </xf>
    <xf numFmtId="0" fontId="16" fillId="0" borderId="0" xfId="0" applyFont="1" applyAlignment="1">
      <alignment horizontal="left" wrapText="1"/>
    </xf>
    <xf numFmtId="0" fontId="19" fillId="6" borderId="0" xfId="0" applyFont="1" applyFill="1" applyAlignment="1">
      <alignment horizontal="left" wrapText="1"/>
    </xf>
    <xf numFmtId="0" fontId="16" fillId="0" borderId="0" xfId="0" applyFont="1" applyAlignment="1">
      <alignment horizontal="center"/>
    </xf>
    <xf numFmtId="0" fontId="29" fillId="4" borderId="4" xfId="0" applyFont="1" applyFill="1" applyBorder="1" applyAlignment="1">
      <alignment horizontal="left" vertical="center"/>
    </xf>
    <xf numFmtId="0" fontId="32" fillId="0" borderId="0" xfId="0" applyFont="1" applyAlignment="1">
      <alignment horizontal="left" wrapText="1"/>
    </xf>
  </cellXfs>
  <cellStyles count="44">
    <cellStyle name="Navadno" xfId="0" builtinId="0"/>
    <cellStyle name="Navadno 2" xfId="2" xr:uid="{9C237E08-E6CD-4D70-8DF3-7507A8BBDFA9}"/>
    <cellStyle name="Navadno 3" xfId="3" xr:uid="{409E3164-4A45-4053-B2AA-333D694E4F70}"/>
    <cellStyle name="Normal 2" xfId="4" xr:uid="{16933FC5-6AFD-41FB-A6BF-D56A9F02674B}"/>
    <cellStyle name="Normal 3" xfId="1" xr:uid="{1BCB5826-230D-46D6-BA77-69C6F9EBE756}"/>
    <cellStyle name="S0" xfId="5" xr:uid="{6EEC8E41-C98D-47FF-A71E-1E6FB8570B04}"/>
    <cellStyle name="S1" xfId="6" xr:uid="{4A119F82-1197-429D-8001-F82B6E9BC8BA}"/>
    <cellStyle name="S10" xfId="7" xr:uid="{66467F70-6487-405F-96DB-D83AC40F309F}"/>
    <cellStyle name="S11" xfId="8" xr:uid="{E3438929-5701-42A9-931B-141D4D3114A3}"/>
    <cellStyle name="S12" xfId="9" xr:uid="{2AB35E12-6CB6-46BE-ADC8-DE37AFC6EBE2}"/>
    <cellStyle name="S13" xfId="10" xr:uid="{4D4B4675-23CE-4A1E-9109-FAB5F84965C4}"/>
    <cellStyle name="S14" xfId="11" xr:uid="{DEE474D7-7D60-4535-9B68-D94C44EF5BBD}"/>
    <cellStyle name="S15" xfId="12" xr:uid="{E314EE11-4A0F-4510-880A-447DA6DA86C9}"/>
    <cellStyle name="S16" xfId="13" xr:uid="{E7A03BE3-DBA5-4CC4-B87F-BC85EDADA868}"/>
    <cellStyle name="S17" xfId="14" xr:uid="{C3C5FF6F-A9AA-4B42-8C7D-AF2FE5D7666C}"/>
    <cellStyle name="S18" xfId="15" xr:uid="{BA9A1E28-0C61-48C0-8E78-B8E8F266C32B}"/>
    <cellStyle name="S19" xfId="16" xr:uid="{8459FB06-4D82-4F8A-B8BA-2D8F1CFFF7CC}"/>
    <cellStyle name="S2" xfId="17" xr:uid="{72161E5B-31BF-446A-BE63-5D8C3ABD2402}"/>
    <cellStyle name="S20" xfId="18" xr:uid="{DF7CBCDD-397C-4A83-A637-9DF414A943DE}"/>
    <cellStyle name="S21" xfId="19" xr:uid="{3FDA1B2F-FBE4-464C-9454-A953F83B0500}"/>
    <cellStyle name="S22" xfId="20" xr:uid="{242959D7-C00C-4413-B2E8-4DD5BC4CB9F8}"/>
    <cellStyle name="S23" xfId="21" xr:uid="{4BE5B21E-9790-44C6-B19C-81F70E89B206}"/>
    <cellStyle name="S24" xfId="22" xr:uid="{BB7B4E2A-0ADD-4A19-8C8C-4CBD442FA191}"/>
    <cellStyle name="S25" xfId="23" xr:uid="{BC1AD7EE-A4D5-4C4F-98D1-FCCD5E8155A4}"/>
    <cellStyle name="S26" xfId="24" xr:uid="{B4363C9E-9027-4F57-83CC-03C0F6508123}"/>
    <cellStyle name="S27" xfId="25" xr:uid="{171ADA24-20AC-477D-A8F8-A6EC9F0E83FA}"/>
    <cellStyle name="S28" xfId="26" xr:uid="{2A3FBAD7-C93D-417F-BD96-106F641B7EB9}"/>
    <cellStyle name="S29" xfId="27" xr:uid="{280A53E9-2F25-441E-965E-8AE0F727B664}"/>
    <cellStyle name="S3" xfId="28" xr:uid="{EDB8DB13-3D40-41C1-9A67-1B18CC36965E}"/>
    <cellStyle name="S30" xfId="29" xr:uid="{9D7EC8B3-159B-44DD-9CE3-7660A0F2B820}"/>
    <cellStyle name="S31" xfId="30" xr:uid="{026D281E-CAE3-4ECA-B22B-2E7A003BAD8D}"/>
    <cellStyle name="S32" xfId="31" xr:uid="{9C425A61-4A4E-42A4-9522-4975C5A2AAEE}"/>
    <cellStyle name="S33" xfId="32" xr:uid="{1ADF201B-F3DB-4352-A5E9-BBD8AD5D578E}"/>
    <cellStyle name="S34" xfId="33" xr:uid="{835774AA-0F22-4F84-A8B7-7849B4C3E60A}"/>
    <cellStyle name="S35" xfId="34" xr:uid="{1A8A3E51-7C3F-4A7B-91B2-62AA6686E000}"/>
    <cellStyle name="S36" xfId="35" xr:uid="{9902F31B-10FA-40A7-868B-267BDD5A98D0}"/>
    <cellStyle name="S37" xfId="36" xr:uid="{E5B65159-9670-4C1C-B776-9FFA4014C197}"/>
    <cellStyle name="S38" xfId="37" xr:uid="{398A5990-253F-42DF-A61E-DF5A747EF677}"/>
    <cellStyle name="S4" xfId="38" xr:uid="{EBCBCA78-48B2-44D9-A892-EB504A134029}"/>
    <cellStyle name="S5" xfId="39" xr:uid="{2C031E05-161B-425E-BD5B-12F4D75F6630}"/>
    <cellStyle name="S6" xfId="40" xr:uid="{B0A9D4D0-3DA6-40B8-86F3-AFC545B6D216}"/>
    <cellStyle name="S7" xfId="41" xr:uid="{85617CBC-1860-4A2C-BC3F-EA31B96C6BF3}"/>
    <cellStyle name="S8" xfId="42" xr:uid="{37341774-CD3A-4325-802D-9505A442C36C}"/>
    <cellStyle name="S9" xfId="43" xr:uid="{535E68AC-9046-4E08-B9E1-594C4D48AC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7EA9-5390-4BCE-A3E4-B6960AA8A0B0}">
  <sheetPr>
    <pageSetUpPr fitToPage="1"/>
  </sheetPr>
  <dimension ref="A1:J61"/>
  <sheetViews>
    <sheetView topLeftCell="A55" workbookViewId="0">
      <selection activeCell="A22" sqref="A22:I22"/>
    </sheetView>
  </sheetViews>
  <sheetFormatPr defaultRowHeight="15" x14ac:dyDescent="0.25"/>
  <cols>
    <col min="1" max="1" width="4.42578125" customWidth="1"/>
    <col min="2" max="2" width="72.42578125" style="110" customWidth="1"/>
    <col min="3" max="3" width="6" style="111" customWidth="1"/>
    <col min="4" max="4" width="15.5703125" customWidth="1"/>
    <col min="5" max="5" width="19.85546875" customWidth="1"/>
    <col min="6" max="6" width="14.42578125" customWidth="1"/>
    <col min="7" max="7" width="13.5703125" customWidth="1"/>
    <col min="8" max="8" width="25.28515625" customWidth="1"/>
    <col min="9" max="9" width="13.85546875" customWidth="1"/>
    <col min="10" max="10" width="16.5703125" style="117" customWidth="1"/>
    <col min="255" max="255" width="4.42578125" customWidth="1"/>
    <col min="256" max="256" width="43.42578125" customWidth="1"/>
    <col min="257" max="257" width="6" customWidth="1"/>
    <col min="258" max="258" width="9.85546875" customWidth="1"/>
    <col min="259" max="259" width="12.42578125" customWidth="1"/>
    <col min="260" max="260" width="12.140625" customWidth="1"/>
    <col min="261" max="261" width="11.5703125" customWidth="1"/>
    <col min="262" max="262" width="18.42578125" customWidth="1"/>
    <col min="263" max="263" width="10.140625" customWidth="1"/>
    <col min="264" max="264" width="10" customWidth="1"/>
    <col min="511" max="511" width="4.42578125" customWidth="1"/>
    <col min="512" max="512" width="43.42578125" customWidth="1"/>
    <col min="513" max="513" width="6" customWidth="1"/>
    <col min="514" max="514" width="9.85546875" customWidth="1"/>
    <col min="515" max="515" width="12.42578125" customWidth="1"/>
    <col min="516" max="516" width="12.140625" customWidth="1"/>
    <col min="517" max="517" width="11.5703125" customWidth="1"/>
    <col min="518" max="518" width="18.42578125" customWidth="1"/>
    <col min="519" max="519" width="10.140625" customWidth="1"/>
    <col min="520" max="520" width="10" customWidth="1"/>
    <col min="767" max="767" width="4.42578125" customWidth="1"/>
    <col min="768" max="768" width="43.42578125" customWidth="1"/>
    <col min="769" max="769" width="6" customWidth="1"/>
    <col min="770" max="770" width="9.85546875" customWidth="1"/>
    <col min="771" max="771" width="12.42578125" customWidth="1"/>
    <col min="772" max="772" width="12.140625" customWidth="1"/>
    <col min="773" max="773" width="11.5703125" customWidth="1"/>
    <col min="774" max="774" width="18.42578125" customWidth="1"/>
    <col min="775" max="775" width="10.140625" customWidth="1"/>
    <col min="776" max="776" width="10" customWidth="1"/>
    <col min="1023" max="1023" width="4.42578125" customWidth="1"/>
    <col min="1024" max="1024" width="43.42578125" customWidth="1"/>
    <col min="1025" max="1025" width="6" customWidth="1"/>
    <col min="1026" max="1026" width="9.85546875" customWidth="1"/>
    <col min="1027" max="1027" width="12.42578125" customWidth="1"/>
    <col min="1028" max="1028" width="12.140625" customWidth="1"/>
    <col min="1029" max="1029" width="11.5703125" customWidth="1"/>
    <col min="1030" max="1030" width="18.42578125" customWidth="1"/>
    <col min="1031" max="1031" width="10.140625" customWidth="1"/>
    <col min="1032" max="1032" width="10" customWidth="1"/>
    <col min="1279" max="1279" width="4.42578125" customWidth="1"/>
    <col min="1280" max="1280" width="43.42578125" customWidth="1"/>
    <col min="1281" max="1281" width="6" customWidth="1"/>
    <col min="1282" max="1282" width="9.85546875" customWidth="1"/>
    <col min="1283" max="1283" width="12.42578125" customWidth="1"/>
    <col min="1284" max="1284" width="12.140625" customWidth="1"/>
    <col min="1285" max="1285" width="11.5703125" customWidth="1"/>
    <col min="1286" max="1286" width="18.42578125" customWidth="1"/>
    <col min="1287" max="1287" width="10.140625" customWidth="1"/>
    <col min="1288" max="1288" width="10" customWidth="1"/>
    <col min="1535" max="1535" width="4.42578125" customWidth="1"/>
    <col min="1536" max="1536" width="43.42578125" customWidth="1"/>
    <col min="1537" max="1537" width="6" customWidth="1"/>
    <col min="1538" max="1538" width="9.85546875" customWidth="1"/>
    <col min="1539" max="1539" width="12.42578125" customWidth="1"/>
    <col min="1540" max="1540" width="12.140625" customWidth="1"/>
    <col min="1541" max="1541" width="11.5703125" customWidth="1"/>
    <col min="1542" max="1542" width="18.42578125" customWidth="1"/>
    <col min="1543" max="1543" width="10.140625" customWidth="1"/>
    <col min="1544" max="1544" width="10" customWidth="1"/>
    <col min="1791" max="1791" width="4.42578125" customWidth="1"/>
    <col min="1792" max="1792" width="43.42578125" customWidth="1"/>
    <col min="1793" max="1793" width="6" customWidth="1"/>
    <col min="1794" max="1794" width="9.85546875" customWidth="1"/>
    <col min="1795" max="1795" width="12.42578125" customWidth="1"/>
    <col min="1796" max="1796" width="12.140625" customWidth="1"/>
    <col min="1797" max="1797" width="11.5703125" customWidth="1"/>
    <col min="1798" max="1798" width="18.42578125" customWidth="1"/>
    <col min="1799" max="1799" width="10.140625" customWidth="1"/>
    <col min="1800" max="1800" width="10" customWidth="1"/>
    <col min="2047" max="2047" width="4.42578125" customWidth="1"/>
    <col min="2048" max="2048" width="43.42578125" customWidth="1"/>
    <col min="2049" max="2049" width="6" customWidth="1"/>
    <col min="2050" max="2050" width="9.85546875" customWidth="1"/>
    <col min="2051" max="2051" width="12.42578125" customWidth="1"/>
    <col min="2052" max="2052" width="12.140625" customWidth="1"/>
    <col min="2053" max="2053" width="11.5703125" customWidth="1"/>
    <col min="2054" max="2054" width="18.42578125" customWidth="1"/>
    <col min="2055" max="2055" width="10.140625" customWidth="1"/>
    <col min="2056" max="2056" width="10" customWidth="1"/>
    <col min="2303" max="2303" width="4.42578125" customWidth="1"/>
    <col min="2304" max="2304" width="43.42578125" customWidth="1"/>
    <col min="2305" max="2305" width="6" customWidth="1"/>
    <col min="2306" max="2306" width="9.85546875" customWidth="1"/>
    <col min="2307" max="2307" width="12.42578125" customWidth="1"/>
    <col min="2308" max="2308" width="12.140625" customWidth="1"/>
    <col min="2309" max="2309" width="11.5703125" customWidth="1"/>
    <col min="2310" max="2310" width="18.42578125" customWidth="1"/>
    <col min="2311" max="2311" width="10.140625" customWidth="1"/>
    <col min="2312" max="2312" width="10" customWidth="1"/>
    <col min="2559" max="2559" width="4.42578125" customWidth="1"/>
    <col min="2560" max="2560" width="43.42578125" customWidth="1"/>
    <col min="2561" max="2561" width="6" customWidth="1"/>
    <col min="2562" max="2562" width="9.85546875" customWidth="1"/>
    <col min="2563" max="2563" width="12.42578125" customWidth="1"/>
    <col min="2564" max="2564" width="12.140625" customWidth="1"/>
    <col min="2565" max="2565" width="11.5703125" customWidth="1"/>
    <col min="2566" max="2566" width="18.42578125" customWidth="1"/>
    <col min="2567" max="2567" width="10.140625" customWidth="1"/>
    <col min="2568" max="2568" width="10" customWidth="1"/>
    <col min="2815" max="2815" width="4.42578125" customWidth="1"/>
    <col min="2816" max="2816" width="43.42578125" customWidth="1"/>
    <col min="2817" max="2817" width="6" customWidth="1"/>
    <col min="2818" max="2818" width="9.85546875" customWidth="1"/>
    <col min="2819" max="2819" width="12.42578125" customWidth="1"/>
    <col min="2820" max="2820" width="12.140625" customWidth="1"/>
    <col min="2821" max="2821" width="11.5703125" customWidth="1"/>
    <col min="2822" max="2822" width="18.42578125" customWidth="1"/>
    <col min="2823" max="2823" width="10.140625" customWidth="1"/>
    <col min="2824" max="2824" width="10" customWidth="1"/>
    <col min="3071" max="3071" width="4.42578125" customWidth="1"/>
    <col min="3072" max="3072" width="43.42578125" customWidth="1"/>
    <col min="3073" max="3073" width="6" customWidth="1"/>
    <col min="3074" max="3074" width="9.85546875" customWidth="1"/>
    <col min="3075" max="3075" width="12.42578125" customWidth="1"/>
    <col min="3076" max="3076" width="12.140625" customWidth="1"/>
    <col min="3077" max="3077" width="11.5703125" customWidth="1"/>
    <col min="3078" max="3078" width="18.42578125" customWidth="1"/>
    <col min="3079" max="3079" width="10.140625" customWidth="1"/>
    <col min="3080" max="3080" width="10" customWidth="1"/>
    <col min="3327" max="3327" width="4.42578125" customWidth="1"/>
    <col min="3328" max="3328" width="43.42578125" customWidth="1"/>
    <col min="3329" max="3329" width="6" customWidth="1"/>
    <col min="3330" max="3330" width="9.85546875" customWidth="1"/>
    <col min="3331" max="3331" width="12.42578125" customWidth="1"/>
    <col min="3332" max="3332" width="12.140625" customWidth="1"/>
    <col min="3333" max="3333" width="11.5703125" customWidth="1"/>
    <col min="3334" max="3334" width="18.42578125" customWidth="1"/>
    <col min="3335" max="3335" width="10.140625" customWidth="1"/>
    <col min="3336" max="3336" width="10" customWidth="1"/>
    <col min="3583" max="3583" width="4.42578125" customWidth="1"/>
    <col min="3584" max="3584" width="43.42578125" customWidth="1"/>
    <col min="3585" max="3585" width="6" customWidth="1"/>
    <col min="3586" max="3586" width="9.85546875" customWidth="1"/>
    <col min="3587" max="3587" width="12.42578125" customWidth="1"/>
    <col min="3588" max="3588" width="12.140625" customWidth="1"/>
    <col min="3589" max="3589" width="11.5703125" customWidth="1"/>
    <col min="3590" max="3590" width="18.42578125" customWidth="1"/>
    <col min="3591" max="3591" width="10.140625" customWidth="1"/>
    <col min="3592" max="3592" width="10" customWidth="1"/>
    <col min="3839" max="3839" width="4.42578125" customWidth="1"/>
    <col min="3840" max="3840" width="43.42578125" customWidth="1"/>
    <col min="3841" max="3841" width="6" customWidth="1"/>
    <col min="3842" max="3842" width="9.85546875" customWidth="1"/>
    <col min="3843" max="3843" width="12.42578125" customWidth="1"/>
    <col min="3844" max="3844" width="12.140625" customWidth="1"/>
    <col min="3845" max="3845" width="11.5703125" customWidth="1"/>
    <col min="3846" max="3846" width="18.42578125" customWidth="1"/>
    <col min="3847" max="3847" width="10.140625" customWidth="1"/>
    <col min="3848" max="3848" width="10" customWidth="1"/>
    <col min="4095" max="4095" width="4.42578125" customWidth="1"/>
    <col min="4096" max="4096" width="43.42578125" customWidth="1"/>
    <col min="4097" max="4097" width="6" customWidth="1"/>
    <col min="4098" max="4098" width="9.85546875" customWidth="1"/>
    <col min="4099" max="4099" width="12.42578125" customWidth="1"/>
    <col min="4100" max="4100" width="12.140625" customWidth="1"/>
    <col min="4101" max="4101" width="11.5703125" customWidth="1"/>
    <col min="4102" max="4102" width="18.42578125" customWidth="1"/>
    <col min="4103" max="4103" width="10.140625" customWidth="1"/>
    <col min="4104" max="4104" width="10" customWidth="1"/>
    <col min="4351" max="4351" width="4.42578125" customWidth="1"/>
    <col min="4352" max="4352" width="43.42578125" customWidth="1"/>
    <col min="4353" max="4353" width="6" customWidth="1"/>
    <col min="4354" max="4354" width="9.85546875" customWidth="1"/>
    <col min="4355" max="4355" width="12.42578125" customWidth="1"/>
    <col min="4356" max="4356" width="12.140625" customWidth="1"/>
    <col min="4357" max="4357" width="11.5703125" customWidth="1"/>
    <col min="4358" max="4358" width="18.42578125" customWidth="1"/>
    <col min="4359" max="4359" width="10.140625" customWidth="1"/>
    <col min="4360" max="4360" width="10" customWidth="1"/>
    <col min="4607" max="4607" width="4.42578125" customWidth="1"/>
    <col min="4608" max="4608" width="43.42578125" customWidth="1"/>
    <col min="4609" max="4609" width="6" customWidth="1"/>
    <col min="4610" max="4610" width="9.85546875" customWidth="1"/>
    <col min="4611" max="4611" width="12.42578125" customWidth="1"/>
    <col min="4612" max="4612" width="12.140625" customWidth="1"/>
    <col min="4613" max="4613" width="11.5703125" customWidth="1"/>
    <col min="4614" max="4614" width="18.42578125" customWidth="1"/>
    <col min="4615" max="4615" width="10.140625" customWidth="1"/>
    <col min="4616" max="4616" width="10" customWidth="1"/>
    <col min="4863" max="4863" width="4.42578125" customWidth="1"/>
    <col min="4864" max="4864" width="43.42578125" customWidth="1"/>
    <col min="4865" max="4865" width="6" customWidth="1"/>
    <col min="4866" max="4866" width="9.85546875" customWidth="1"/>
    <col min="4867" max="4867" width="12.42578125" customWidth="1"/>
    <col min="4868" max="4868" width="12.140625" customWidth="1"/>
    <col min="4869" max="4869" width="11.5703125" customWidth="1"/>
    <col min="4870" max="4870" width="18.42578125" customWidth="1"/>
    <col min="4871" max="4871" width="10.140625" customWidth="1"/>
    <col min="4872" max="4872" width="10" customWidth="1"/>
    <col min="5119" max="5119" width="4.42578125" customWidth="1"/>
    <col min="5120" max="5120" width="43.42578125" customWidth="1"/>
    <col min="5121" max="5121" width="6" customWidth="1"/>
    <col min="5122" max="5122" width="9.85546875" customWidth="1"/>
    <col min="5123" max="5123" width="12.42578125" customWidth="1"/>
    <col min="5124" max="5124" width="12.140625" customWidth="1"/>
    <col min="5125" max="5125" width="11.5703125" customWidth="1"/>
    <col min="5126" max="5126" width="18.42578125" customWidth="1"/>
    <col min="5127" max="5127" width="10.140625" customWidth="1"/>
    <col min="5128" max="5128" width="10" customWidth="1"/>
    <col min="5375" max="5375" width="4.42578125" customWidth="1"/>
    <col min="5376" max="5376" width="43.42578125" customWidth="1"/>
    <col min="5377" max="5377" width="6" customWidth="1"/>
    <col min="5378" max="5378" width="9.85546875" customWidth="1"/>
    <col min="5379" max="5379" width="12.42578125" customWidth="1"/>
    <col min="5380" max="5380" width="12.140625" customWidth="1"/>
    <col min="5381" max="5381" width="11.5703125" customWidth="1"/>
    <col min="5382" max="5382" width="18.42578125" customWidth="1"/>
    <col min="5383" max="5383" width="10.140625" customWidth="1"/>
    <col min="5384" max="5384" width="10" customWidth="1"/>
    <col min="5631" max="5631" width="4.42578125" customWidth="1"/>
    <col min="5632" max="5632" width="43.42578125" customWidth="1"/>
    <col min="5633" max="5633" width="6" customWidth="1"/>
    <col min="5634" max="5634" width="9.85546875" customWidth="1"/>
    <col min="5635" max="5635" width="12.42578125" customWidth="1"/>
    <col min="5636" max="5636" width="12.140625" customWidth="1"/>
    <col min="5637" max="5637" width="11.5703125" customWidth="1"/>
    <col min="5638" max="5638" width="18.42578125" customWidth="1"/>
    <col min="5639" max="5639" width="10.140625" customWidth="1"/>
    <col min="5640" max="5640" width="10" customWidth="1"/>
    <col min="5887" max="5887" width="4.42578125" customWidth="1"/>
    <col min="5888" max="5888" width="43.42578125" customWidth="1"/>
    <col min="5889" max="5889" width="6" customWidth="1"/>
    <col min="5890" max="5890" width="9.85546875" customWidth="1"/>
    <col min="5891" max="5891" width="12.42578125" customWidth="1"/>
    <col min="5892" max="5892" width="12.140625" customWidth="1"/>
    <col min="5893" max="5893" width="11.5703125" customWidth="1"/>
    <col min="5894" max="5894" width="18.42578125" customWidth="1"/>
    <col min="5895" max="5895" width="10.140625" customWidth="1"/>
    <col min="5896" max="5896" width="10" customWidth="1"/>
    <col min="6143" max="6143" width="4.42578125" customWidth="1"/>
    <col min="6144" max="6144" width="43.42578125" customWidth="1"/>
    <col min="6145" max="6145" width="6" customWidth="1"/>
    <col min="6146" max="6146" width="9.85546875" customWidth="1"/>
    <col min="6147" max="6147" width="12.42578125" customWidth="1"/>
    <col min="6148" max="6148" width="12.140625" customWidth="1"/>
    <col min="6149" max="6149" width="11.5703125" customWidth="1"/>
    <col min="6150" max="6150" width="18.42578125" customWidth="1"/>
    <col min="6151" max="6151" width="10.140625" customWidth="1"/>
    <col min="6152" max="6152" width="10" customWidth="1"/>
    <col min="6399" max="6399" width="4.42578125" customWidth="1"/>
    <col min="6400" max="6400" width="43.42578125" customWidth="1"/>
    <col min="6401" max="6401" width="6" customWidth="1"/>
    <col min="6402" max="6402" width="9.85546875" customWidth="1"/>
    <col min="6403" max="6403" width="12.42578125" customWidth="1"/>
    <col min="6404" max="6404" width="12.140625" customWidth="1"/>
    <col min="6405" max="6405" width="11.5703125" customWidth="1"/>
    <col min="6406" max="6406" width="18.42578125" customWidth="1"/>
    <col min="6407" max="6407" width="10.140625" customWidth="1"/>
    <col min="6408" max="6408" width="10" customWidth="1"/>
    <col min="6655" max="6655" width="4.42578125" customWidth="1"/>
    <col min="6656" max="6656" width="43.42578125" customWidth="1"/>
    <col min="6657" max="6657" width="6" customWidth="1"/>
    <col min="6658" max="6658" width="9.85546875" customWidth="1"/>
    <col min="6659" max="6659" width="12.42578125" customWidth="1"/>
    <col min="6660" max="6660" width="12.140625" customWidth="1"/>
    <col min="6661" max="6661" width="11.5703125" customWidth="1"/>
    <col min="6662" max="6662" width="18.42578125" customWidth="1"/>
    <col min="6663" max="6663" width="10.140625" customWidth="1"/>
    <col min="6664" max="6664" width="10" customWidth="1"/>
    <col min="6911" max="6911" width="4.42578125" customWidth="1"/>
    <col min="6912" max="6912" width="43.42578125" customWidth="1"/>
    <col min="6913" max="6913" width="6" customWidth="1"/>
    <col min="6914" max="6914" width="9.85546875" customWidth="1"/>
    <col min="6915" max="6915" width="12.42578125" customWidth="1"/>
    <col min="6916" max="6916" width="12.140625" customWidth="1"/>
    <col min="6917" max="6917" width="11.5703125" customWidth="1"/>
    <col min="6918" max="6918" width="18.42578125" customWidth="1"/>
    <col min="6919" max="6919" width="10.140625" customWidth="1"/>
    <col min="6920" max="6920" width="10" customWidth="1"/>
    <col min="7167" max="7167" width="4.42578125" customWidth="1"/>
    <col min="7168" max="7168" width="43.42578125" customWidth="1"/>
    <col min="7169" max="7169" width="6" customWidth="1"/>
    <col min="7170" max="7170" width="9.85546875" customWidth="1"/>
    <col min="7171" max="7171" width="12.42578125" customWidth="1"/>
    <col min="7172" max="7172" width="12.140625" customWidth="1"/>
    <col min="7173" max="7173" width="11.5703125" customWidth="1"/>
    <col min="7174" max="7174" width="18.42578125" customWidth="1"/>
    <col min="7175" max="7175" width="10.140625" customWidth="1"/>
    <col min="7176" max="7176" width="10" customWidth="1"/>
    <col min="7423" max="7423" width="4.42578125" customWidth="1"/>
    <col min="7424" max="7424" width="43.42578125" customWidth="1"/>
    <col min="7425" max="7425" width="6" customWidth="1"/>
    <col min="7426" max="7426" width="9.85546875" customWidth="1"/>
    <col min="7427" max="7427" width="12.42578125" customWidth="1"/>
    <col min="7428" max="7428" width="12.140625" customWidth="1"/>
    <col min="7429" max="7429" width="11.5703125" customWidth="1"/>
    <col min="7430" max="7430" width="18.42578125" customWidth="1"/>
    <col min="7431" max="7431" width="10.140625" customWidth="1"/>
    <col min="7432" max="7432" width="10" customWidth="1"/>
    <col min="7679" max="7679" width="4.42578125" customWidth="1"/>
    <col min="7680" max="7680" width="43.42578125" customWidth="1"/>
    <col min="7681" max="7681" width="6" customWidth="1"/>
    <col min="7682" max="7682" width="9.85546875" customWidth="1"/>
    <col min="7683" max="7683" width="12.42578125" customWidth="1"/>
    <col min="7684" max="7684" width="12.140625" customWidth="1"/>
    <col min="7685" max="7685" width="11.5703125" customWidth="1"/>
    <col min="7686" max="7686" width="18.42578125" customWidth="1"/>
    <col min="7687" max="7687" width="10.140625" customWidth="1"/>
    <col min="7688" max="7688" width="10" customWidth="1"/>
    <col min="7935" max="7935" width="4.42578125" customWidth="1"/>
    <col min="7936" max="7936" width="43.42578125" customWidth="1"/>
    <col min="7937" max="7937" width="6" customWidth="1"/>
    <col min="7938" max="7938" width="9.85546875" customWidth="1"/>
    <col min="7939" max="7939" width="12.42578125" customWidth="1"/>
    <col min="7940" max="7940" width="12.140625" customWidth="1"/>
    <col min="7941" max="7941" width="11.5703125" customWidth="1"/>
    <col min="7942" max="7942" width="18.42578125" customWidth="1"/>
    <col min="7943" max="7943" width="10.140625" customWidth="1"/>
    <col min="7944" max="7944" width="10" customWidth="1"/>
    <col min="8191" max="8191" width="4.42578125" customWidth="1"/>
    <col min="8192" max="8192" width="43.42578125" customWidth="1"/>
    <col min="8193" max="8193" width="6" customWidth="1"/>
    <col min="8194" max="8194" width="9.85546875" customWidth="1"/>
    <col min="8195" max="8195" width="12.42578125" customWidth="1"/>
    <col min="8196" max="8196" width="12.140625" customWidth="1"/>
    <col min="8197" max="8197" width="11.5703125" customWidth="1"/>
    <col min="8198" max="8198" width="18.42578125" customWidth="1"/>
    <col min="8199" max="8199" width="10.140625" customWidth="1"/>
    <col min="8200" max="8200" width="10" customWidth="1"/>
    <col min="8447" max="8447" width="4.42578125" customWidth="1"/>
    <col min="8448" max="8448" width="43.42578125" customWidth="1"/>
    <col min="8449" max="8449" width="6" customWidth="1"/>
    <col min="8450" max="8450" width="9.85546875" customWidth="1"/>
    <col min="8451" max="8451" width="12.42578125" customWidth="1"/>
    <col min="8452" max="8452" width="12.140625" customWidth="1"/>
    <col min="8453" max="8453" width="11.5703125" customWidth="1"/>
    <col min="8454" max="8454" width="18.42578125" customWidth="1"/>
    <col min="8455" max="8455" width="10.140625" customWidth="1"/>
    <col min="8456" max="8456" width="10" customWidth="1"/>
    <col min="8703" max="8703" width="4.42578125" customWidth="1"/>
    <col min="8704" max="8704" width="43.42578125" customWidth="1"/>
    <col min="8705" max="8705" width="6" customWidth="1"/>
    <col min="8706" max="8706" width="9.85546875" customWidth="1"/>
    <col min="8707" max="8707" width="12.42578125" customWidth="1"/>
    <col min="8708" max="8708" width="12.140625" customWidth="1"/>
    <col min="8709" max="8709" width="11.5703125" customWidth="1"/>
    <col min="8710" max="8710" width="18.42578125" customWidth="1"/>
    <col min="8711" max="8711" width="10.140625" customWidth="1"/>
    <col min="8712" max="8712" width="10" customWidth="1"/>
    <col min="8959" max="8959" width="4.42578125" customWidth="1"/>
    <col min="8960" max="8960" width="43.42578125" customWidth="1"/>
    <col min="8961" max="8961" width="6" customWidth="1"/>
    <col min="8962" max="8962" width="9.85546875" customWidth="1"/>
    <col min="8963" max="8963" width="12.42578125" customWidth="1"/>
    <col min="8964" max="8964" width="12.140625" customWidth="1"/>
    <col min="8965" max="8965" width="11.5703125" customWidth="1"/>
    <col min="8966" max="8966" width="18.42578125" customWidth="1"/>
    <col min="8967" max="8967" width="10.140625" customWidth="1"/>
    <col min="8968" max="8968" width="10" customWidth="1"/>
    <col min="9215" max="9215" width="4.42578125" customWidth="1"/>
    <col min="9216" max="9216" width="43.42578125" customWidth="1"/>
    <col min="9217" max="9217" width="6" customWidth="1"/>
    <col min="9218" max="9218" width="9.85546875" customWidth="1"/>
    <col min="9219" max="9219" width="12.42578125" customWidth="1"/>
    <col min="9220" max="9220" width="12.140625" customWidth="1"/>
    <col min="9221" max="9221" width="11.5703125" customWidth="1"/>
    <col min="9222" max="9222" width="18.42578125" customWidth="1"/>
    <col min="9223" max="9223" width="10.140625" customWidth="1"/>
    <col min="9224" max="9224" width="10" customWidth="1"/>
    <col min="9471" max="9471" width="4.42578125" customWidth="1"/>
    <col min="9472" max="9472" width="43.42578125" customWidth="1"/>
    <col min="9473" max="9473" width="6" customWidth="1"/>
    <col min="9474" max="9474" width="9.85546875" customWidth="1"/>
    <col min="9475" max="9475" width="12.42578125" customWidth="1"/>
    <col min="9476" max="9476" width="12.140625" customWidth="1"/>
    <col min="9477" max="9477" width="11.5703125" customWidth="1"/>
    <col min="9478" max="9478" width="18.42578125" customWidth="1"/>
    <col min="9479" max="9479" width="10.140625" customWidth="1"/>
    <col min="9480" max="9480" width="10" customWidth="1"/>
    <col min="9727" max="9727" width="4.42578125" customWidth="1"/>
    <col min="9728" max="9728" width="43.42578125" customWidth="1"/>
    <col min="9729" max="9729" width="6" customWidth="1"/>
    <col min="9730" max="9730" width="9.85546875" customWidth="1"/>
    <col min="9731" max="9731" width="12.42578125" customWidth="1"/>
    <col min="9732" max="9732" width="12.140625" customWidth="1"/>
    <col min="9733" max="9733" width="11.5703125" customWidth="1"/>
    <col min="9734" max="9734" width="18.42578125" customWidth="1"/>
    <col min="9735" max="9735" width="10.140625" customWidth="1"/>
    <col min="9736" max="9736" width="10" customWidth="1"/>
    <col min="9983" max="9983" width="4.42578125" customWidth="1"/>
    <col min="9984" max="9984" width="43.42578125" customWidth="1"/>
    <col min="9985" max="9985" width="6" customWidth="1"/>
    <col min="9986" max="9986" width="9.85546875" customWidth="1"/>
    <col min="9987" max="9987" width="12.42578125" customWidth="1"/>
    <col min="9988" max="9988" width="12.140625" customWidth="1"/>
    <col min="9989" max="9989" width="11.5703125" customWidth="1"/>
    <col min="9990" max="9990" width="18.42578125" customWidth="1"/>
    <col min="9991" max="9991" width="10.140625" customWidth="1"/>
    <col min="9992" max="9992" width="10" customWidth="1"/>
    <col min="10239" max="10239" width="4.42578125" customWidth="1"/>
    <col min="10240" max="10240" width="43.42578125" customWidth="1"/>
    <col min="10241" max="10241" width="6" customWidth="1"/>
    <col min="10242" max="10242" width="9.85546875" customWidth="1"/>
    <col min="10243" max="10243" width="12.42578125" customWidth="1"/>
    <col min="10244" max="10244" width="12.140625" customWidth="1"/>
    <col min="10245" max="10245" width="11.5703125" customWidth="1"/>
    <col min="10246" max="10246" width="18.42578125" customWidth="1"/>
    <col min="10247" max="10247" width="10.140625" customWidth="1"/>
    <col min="10248" max="10248" width="10" customWidth="1"/>
    <col min="10495" max="10495" width="4.42578125" customWidth="1"/>
    <col min="10496" max="10496" width="43.42578125" customWidth="1"/>
    <col min="10497" max="10497" width="6" customWidth="1"/>
    <col min="10498" max="10498" width="9.85546875" customWidth="1"/>
    <col min="10499" max="10499" width="12.42578125" customWidth="1"/>
    <col min="10500" max="10500" width="12.140625" customWidth="1"/>
    <col min="10501" max="10501" width="11.5703125" customWidth="1"/>
    <col min="10502" max="10502" width="18.42578125" customWidth="1"/>
    <col min="10503" max="10503" width="10.140625" customWidth="1"/>
    <col min="10504" max="10504" width="10" customWidth="1"/>
    <col min="10751" max="10751" width="4.42578125" customWidth="1"/>
    <col min="10752" max="10752" width="43.42578125" customWidth="1"/>
    <col min="10753" max="10753" width="6" customWidth="1"/>
    <col min="10754" max="10754" width="9.85546875" customWidth="1"/>
    <col min="10755" max="10755" width="12.42578125" customWidth="1"/>
    <col min="10756" max="10756" width="12.140625" customWidth="1"/>
    <col min="10757" max="10757" width="11.5703125" customWidth="1"/>
    <col min="10758" max="10758" width="18.42578125" customWidth="1"/>
    <col min="10759" max="10759" width="10.140625" customWidth="1"/>
    <col min="10760" max="10760" width="10" customWidth="1"/>
    <col min="11007" max="11007" width="4.42578125" customWidth="1"/>
    <col min="11008" max="11008" width="43.42578125" customWidth="1"/>
    <col min="11009" max="11009" width="6" customWidth="1"/>
    <col min="11010" max="11010" width="9.85546875" customWidth="1"/>
    <col min="11011" max="11011" width="12.42578125" customWidth="1"/>
    <col min="11012" max="11012" width="12.140625" customWidth="1"/>
    <col min="11013" max="11013" width="11.5703125" customWidth="1"/>
    <col min="11014" max="11014" width="18.42578125" customWidth="1"/>
    <col min="11015" max="11015" width="10.140625" customWidth="1"/>
    <col min="11016" max="11016" width="10" customWidth="1"/>
    <col min="11263" max="11263" width="4.42578125" customWidth="1"/>
    <col min="11264" max="11264" width="43.42578125" customWidth="1"/>
    <col min="11265" max="11265" width="6" customWidth="1"/>
    <col min="11266" max="11266" width="9.85546875" customWidth="1"/>
    <col min="11267" max="11267" width="12.42578125" customWidth="1"/>
    <col min="11268" max="11268" width="12.140625" customWidth="1"/>
    <col min="11269" max="11269" width="11.5703125" customWidth="1"/>
    <col min="11270" max="11270" width="18.42578125" customWidth="1"/>
    <col min="11271" max="11271" width="10.140625" customWidth="1"/>
    <col min="11272" max="11272" width="10" customWidth="1"/>
    <col min="11519" max="11519" width="4.42578125" customWidth="1"/>
    <col min="11520" max="11520" width="43.42578125" customWidth="1"/>
    <col min="11521" max="11521" width="6" customWidth="1"/>
    <col min="11522" max="11522" width="9.85546875" customWidth="1"/>
    <col min="11523" max="11523" width="12.42578125" customWidth="1"/>
    <col min="11524" max="11524" width="12.140625" customWidth="1"/>
    <col min="11525" max="11525" width="11.5703125" customWidth="1"/>
    <col min="11526" max="11526" width="18.42578125" customWidth="1"/>
    <col min="11527" max="11527" width="10.140625" customWidth="1"/>
    <col min="11528" max="11528" width="10" customWidth="1"/>
    <col min="11775" max="11775" width="4.42578125" customWidth="1"/>
    <col min="11776" max="11776" width="43.42578125" customWidth="1"/>
    <col min="11777" max="11777" width="6" customWidth="1"/>
    <col min="11778" max="11778" width="9.85546875" customWidth="1"/>
    <col min="11779" max="11779" width="12.42578125" customWidth="1"/>
    <col min="11780" max="11780" width="12.140625" customWidth="1"/>
    <col min="11781" max="11781" width="11.5703125" customWidth="1"/>
    <col min="11782" max="11782" width="18.42578125" customWidth="1"/>
    <col min="11783" max="11783" width="10.140625" customWidth="1"/>
    <col min="11784" max="11784" width="10" customWidth="1"/>
    <col min="12031" max="12031" width="4.42578125" customWidth="1"/>
    <col min="12032" max="12032" width="43.42578125" customWidth="1"/>
    <col min="12033" max="12033" width="6" customWidth="1"/>
    <col min="12034" max="12034" width="9.85546875" customWidth="1"/>
    <col min="12035" max="12035" width="12.42578125" customWidth="1"/>
    <col min="12036" max="12036" width="12.140625" customWidth="1"/>
    <col min="12037" max="12037" width="11.5703125" customWidth="1"/>
    <col min="12038" max="12038" width="18.42578125" customWidth="1"/>
    <col min="12039" max="12039" width="10.140625" customWidth="1"/>
    <col min="12040" max="12040" width="10" customWidth="1"/>
    <col min="12287" max="12287" width="4.42578125" customWidth="1"/>
    <col min="12288" max="12288" width="43.42578125" customWidth="1"/>
    <col min="12289" max="12289" width="6" customWidth="1"/>
    <col min="12290" max="12290" width="9.85546875" customWidth="1"/>
    <col min="12291" max="12291" width="12.42578125" customWidth="1"/>
    <col min="12292" max="12292" width="12.140625" customWidth="1"/>
    <col min="12293" max="12293" width="11.5703125" customWidth="1"/>
    <col min="12294" max="12294" width="18.42578125" customWidth="1"/>
    <col min="12295" max="12295" width="10.140625" customWidth="1"/>
    <col min="12296" max="12296" width="10" customWidth="1"/>
    <col min="12543" max="12543" width="4.42578125" customWidth="1"/>
    <col min="12544" max="12544" width="43.42578125" customWidth="1"/>
    <col min="12545" max="12545" width="6" customWidth="1"/>
    <col min="12546" max="12546" width="9.85546875" customWidth="1"/>
    <col min="12547" max="12547" width="12.42578125" customWidth="1"/>
    <col min="12548" max="12548" width="12.140625" customWidth="1"/>
    <col min="12549" max="12549" width="11.5703125" customWidth="1"/>
    <col min="12550" max="12550" width="18.42578125" customWidth="1"/>
    <col min="12551" max="12551" width="10.140625" customWidth="1"/>
    <col min="12552" max="12552" width="10" customWidth="1"/>
    <col min="12799" max="12799" width="4.42578125" customWidth="1"/>
    <col min="12800" max="12800" width="43.42578125" customWidth="1"/>
    <col min="12801" max="12801" width="6" customWidth="1"/>
    <col min="12802" max="12802" width="9.85546875" customWidth="1"/>
    <col min="12803" max="12803" width="12.42578125" customWidth="1"/>
    <col min="12804" max="12804" width="12.140625" customWidth="1"/>
    <col min="12805" max="12805" width="11.5703125" customWidth="1"/>
    <col min="12806" max="12806" width="18.42578125" customWidth="1"/>
    <col min="12807" max="12807" width="10.140625" customWidth="1"/>
    <col min="12808" max="12808" width="10" customWidth="1"/>
    <col min="13055" max="13055" width="4.42578125" customWidth="1"/>
    <col min="13056" max="13056" width="43.42578125" customWidth="1"/>
    <col min="13057" max="13057" width="6" customWidth="1"/>
    <col min="13058" max="13058" width="9.85546875" customWidth="1"/>
    <col min="13059" max="13059" width="12.42578125" customWidth="1"/>
    <col min="13060" max="13060" width="12.140625" customWidth="1"/>
    <col min="13061" max="13061" width="11.5703125" customWidth="1"/>
    <col min="13062" max="13062" width="18.42578125" customWidth="1"/>
    <col min="13063" max="13063" width="10.140625" customWidth="1"/>
    <col min="13064" max="13064" width="10" customWidth="1"/>
    <col min="13311" max="13311" width="4.42578125" customWidth="1"/>
    <col min="13312" max="13312" width="43.42578125" customWidth="1"/>
    <col min="13313" max="13313" width="6" customWidth="1"/>
    <col min="13314" max="13314" width="9.85546875" customWidth="1"/>
    <col min="13315" max="13315" width="12.42578125" customWidth="1"/>
    <col min="13316" max="13316" width="12.140625" customWidth="1"/>
    <col min="13317" max="13317" width="11.5703125" customWidth="1"/>
    <col min="13318" max="13318" width="18.42578125" customWidth="1"/>
    <col min="13319" max="13319" width="10.140625" customWidth="1"/>
    <col min="13320" max="13320" width="10" customWidth="1"/>
    <col min="13567" max="13567" width="4.42578125" customWidth="1"/>
    <col min="13568" max="13568" width="43.42578125" customWidth="1"/>
    <col min="13569" max="13569" width="6" customWidth="1"/>
    <col min="13570" max="13570" width="9.85546875" customWidth="1"/>
    <col min="13571" max="13571" width="12.42578125" customWidth="1"/>
    <col min="13572" max="13572" width="12.140625" customWidth="1"/>
    <col min="13573" max="13573" width="11.5703125" customWidth="1"/>
    <col min="13574" max="13574" width="18.42578125" customWidth="1"/>
    <col min="13575" max="13575" width="10.140625" customWidth="1"/>
    <col min="13576" max="13576" width="10" customWidth="1"/>
    <col min="13823" max="13823" width="4.42578125" customWidth="1"/>
    <col min="13824" max="13824" width="43.42578125" customWidth="1"/>
    <col min="13825" max="13825" width="6" customWidth="1"/>
    <col min="13826" max="13826" width="9.85546875" customWidth="1"/>
    <col min="13827" max="13827" width="12.42578125" customWidth="1"/>
    <col min="13828" max="13828" width="12.140625" customWidth="1"/>
    <col min="13829" max="13829" width="11.5703125" customWidth="1"/>
    <col min="13830" max="13830" width="18.42578125" customWidth="1"/>
    <col min="13831" max="13831" width="10.140625" customWidth="1"/>
    <col min="13832" max="13832" width="10" customWidth="1"/>
    <col min="14079" max="14079" width="4.42578125" customWidth="1"/>
    <col min="14080" max="14080" width="43.42578125" customWidth="1"/>
    <col min="14081" max="14081" width="6" customWidth="1"/>
    <col min="14082" max="14082" width="9.85546875" customWidth="1"/>
    <col min="14083" max="14083" width="12.42578125" customWidth="1"/>
    <col min="14084" max="14084" width="12.140625" customWidth="1"/>
    <col min="14085" max="14085" width="11.5703125" customWidth="1"/>
    <col min="14086" max="14086" width="18.42578125" customWidth="1"/>
    <col min="14087" max="14087" width="10.140625" customWidth="1"/>
    <col min="14088" max="14088" width="10" customWidth="1"/>
    <col min="14335" max="14335" width="4.42578125" customWidth="1"/>
    <col min="14336" max="14336" width="43.42578125" customWidth="1"/>
    <col min="14337" max="14337" width="6" customWidth="1"/>
    <col min="14338" max="14338" width="9.85546875" customWidth="1"/>
    <col min="14339" max="14339" width="12.42578125" customWidth="1"/>
    <col min="14340" max="14340" width="12.140625" customWidth="1"/>
    <col min="14341" max="14341" width="11.5703125" customWidth="1"/>
    <col min="14342" max="14342" width="18.42578125" customWidth="1"/>
    <col min="14343" max="14343" width="10.140625" customWidth="1"/>
    <col min="14344" max="14344" width="10" customWidth="1"/>
    <col min="14591" max="14591" width="4.42578125" customWidth="1"/>
    <col min="14592" max="14592" width="43.42578125" customWidth="1"/>
    <col min="14593" max="14593" width="6" customWidth="1"/>
    <col min="14594" max="14594" width="9.85546875" customWidth="1"/>
    <col min="14595" max="14595" width="12.42578125" customWidth="1"/>
    <col min="14596" max="14596" width="12.140625" customWidth="1"/>
    <col min="14597" max="14597" width="11.5703125" customWidth="1"/>
    <col min="14598" max="14598" width="18.42578125" customWidth="1"/>
    <col min="14599" max="14599" width="10.140625" customWidth="1"/>
    <col min="14600" max="14600" width="10" customWidth="1"/>
    <col min="14847" max="14847" width="4.42578125" customWidth="1"/>
    <col min="14848" max="14848" width="43.42578125" customWidth="1"/>
    <col min="14849" max="14849" width="6" customWidth="1"/>
    <col min="14850" max="14850" width="9.85546875" customWidth="1"/>
    <col min="14851" max="14851" width="12.42578125" customWidth="1"/>
    <col min="14852" max="14852" width="12.140625" customWidth="1"/>
    <col min="14853" max="14853" width="11.5703125" customWidth="1"/>
    <col min="14854" max="14854" width="18.42578125" customWidth="1"/>
    <col min="14855" max="14855" width="10.140625" customWidth="1"/>
    <col min="14856" max="14856" width="10" customWidth="1"/>
    <col min="15103" max="15103" width="4.42578125" customWidth="1"/>
    <col min="15104" max="15104" width="43.42578125" customWidth="1"/>
    <col min="15105" max="15105" width="6" customWidth="1"/>
    <col min="15106" max="15106" width="9.85546875" customWidth="1"/>
    <col min="15107" max="15107" width="12.42578125" customWidth="1"/>
    <col min="15108" max="15108" width="12.140625" customWidth="1"/>
    <col min="15109" max="15109" width="11.5703125" customWidth="1"/>
    <col min="15110" max="15110" width="18.42578125" customWidth="1"/>
    <col min="15111" max="15111" width="10.140625" customWidth="1"/>
    <col min="15112" max="15112" width="10" customWidth="1"/>
    <col min="15359" max="15359" width="4.42578125" customWidth="1"/>
    <col min="15360" max="15360" width="43.42578125" customWidth="1"/>
    <col min="15361" max="15361" width="6" customWidth="1"/>
    <col min="15362" max="15362" width="9.85546875" customWidth="1"/>
    <col min="15363" max="15363" width="12.42578125" customWidth="1"/>
    <col min="15364" max="15364" width="12.140625" customWidth="1"/>
    <col min="15365" max="15365" width="11.5703125" customWidth="1"/>
    <col min="15366" max="15366" width="18.42578125" customWidth="1"/>
    <col min="15367" max="15367" width="10.140625" customWidth="1"/>
    <col min="15368" max="15368" width="10" customWidth="1"/>
    <col min="15615" max="15615" width="4.42578125" customWidth="1"/>
    <col min="15616" max="15616" width="43.42578125" customWidth="1"/>
    <col min="15617" max="15617" width="6" customWidth="1"/>
    <col min="15618" max="15618" width="9.85546875" customWidth="1"/>
    <col min="15619" max="15619" width="12.42578125" customWidth="1"/>
    <col min="15620" max="15620" width="12.140625" customWidth="1"/>
    <col min="15621" max="15621" width="11.5703125" customWidth="1"/>
    <col min="15622" max="15622" width="18.42578125" customWidth="1"/>
    <col min="15623" max="15623" width="10.140625" customWidth="1"/>
    <col min="15624" max="15624" width="10" customWidth="1"/>
    <col min="15871" max="15871" width="4.42578125" customWidth="1"/>
    <col min="15872" max="15872" width="43.42578125" customWidth="1"/>
    <col min="15873" max="15873" width="6" customWidth="1"/>
    <col min="15874" max="15874" width="9.85546875" customWidth="1"/>
    <col min="15875" max="15875" width="12.42578125" customWidth="1"/>
    <col min="15876" max="15876" width="12.140625" customWidth="1"/>
    <col min="15877" max="15877" width="11.5703125" customWidth="1"/>
    <col min="15878" max="15878" width="18.42578125" customWidth="1"/>
    <col min="15879" max="15879" width="10.140625" customWidth="1"/>
    <col min="15880" max="15880" width="10" customWidth="1"/>
    <col min="16127" max="16127" width="4.42578125" customWidth="1"/>
    <col min="16128" max="16128" width="43.42578125" customWidth="1"/>
    <col min="16129" max="16129" width="6" customWidth="1"/>
    <col min="16130" max="16130" width="9.85546875" customWidth="1"/>
    <col min="16131" max="16131" width="12.42578125" customWidth="1"/>
    <col min="16132" max="16132" width="12.140625" customWidth="1"/>
    <col min="16133" max="16133" width="11.5703125" customWidth="1"/>
    <col min="16134" max="16134" width="18.42578125" customWidth="1"/>
    <col min="16135" max="16135" width="10.140625" customWidth="1"/>
    <col min="16136" max="16136" width="10" customWidth="1"/>
  </cols>
  <sheetData>
    <row r="1" spans="1:10" s="70" customFormat="1" ht="13.5" x14ac:dyDescent="0.25">
      <c r="A1" s="65"/>
      <c r="B1" s="65"/>
      <c r="C1" s="66"/>
      <c r="D1" s="67"/>
      <c r="E1" s="67"/>
      <c r="F1" s="68"/>
      <c r="G1" s="69"/>
      <c r="H1" s="69"/>
      <c r="I1" s="69"/>
      <c r="J1" s="109"/>
    </row>
    <row r="2" spans="1:10" s="70" customFormat="1" x14ac:dyDescent="0.25">
      <c r="A2" s="19"/>
      <c r="B2" s="19" t="s">
        <v>35</v>
      </c>
      <c r="C2" s="12"/>
      <c r="D2" s="12"/>
      <c r="E2" s="12"/>
      <c r="F2" s="12"/>
      <c r="G2" s="12"/>
      <c r="H2" s="12"/>
      <c r="I2" s="69"/>
      <c r="J2" s="109"/>
    </row>
    <row r="3" spans="1:10" s="70" customFormat="1" ht="13.5" x14ac:dyDescent="0.25">
      <c r="A3" s="65"/>
      <c r="B3" s="65"/>
      <c r="C3" s="66"/>
      <c r="D3" s="67"/>
      <c r="E3" s="67"/>
      <c r="F3" s="68"/>
      <c r="G3" s="69"/>
      <c r="H3" s="69"/>
      <c r="I3" s="69"/>
      <c r="J3" s="109"/>
    </row>
    <row r="4" spans="1:10" s="70" customFormat="1" ht="13.5" x14ac:dyDescent="0.25">
      <c r="A4" s="65"/>
      <c r="B4" s="65"/>
      <c r="C4" s="66"/>
      <c r="D4" s="67"/>
      <c r="E4" s="67"/>
      <c r="F4" s="68"/>
      <c r="G4" s="69"/>
      <c r="H4" s="69"/>
      <c r="I4" s="69"/>
      <c r="J4" s="109"/>
    </row>
    <row r="5" spans="1:10" s="70" customFormat="1" x14ac:dyDescent="0.25">
      <c r="A5" s="19"/>
      <c r="B5" s="19" t="s">
        <v>33</v>
      </c>
      <c r="C5" s="12"/>
      <c r="D5" s="12"/>
      <c r="E5" s="12"/>
      <c r="F5" s="12"/>
      <c r="G5" s="12"/>
      <c r="H5" s="12"/>
      <c r="I5" s="69"/>
      <c r="J5" s="109"/>
    </row>
    <row r="6" spans="1:10" s="70" customFormat="1" ht="13.5" x14ac:dyDescent="0.25">
      <c r="A6" s="65"/>
      <c r="B6" s="65"/>
      <c r="C6" s="66"/>
      <c r="D6" s="67"/>
      <c r="E6" s="67"/>
      <c r="F6" s="68"/>
      <c r="G6" s="69"/>
      <c r="H6" s="69"/>
      <c r="I6" s="69"/>
      <c r="J6" s="109"/>
    </row>
    <row r="7" spans="1:10" s="70" customFormat="1" ht="13.5" x14ac:dyDescent="0.25">
      <c r="A7" s="65"/>
      <c r="B7" s="65"/>
      <c r="C7" s="66"/>
      <c r="D7" s="67"/>
      <c r="E7" s="67"/>
      <c r="F7" s="68"/>
      <c r="G7" s="69"/>
      <c r="H7" s="69"/>
      <c r="I7" s="69"/>
      <c r="J7" s="109"/>
    </row>
    <row r="8" spans="1:10" s="70" customFormat="1" x14ac:dyDescent="0.25">
      <c r="A8" s="21"/>
      <c r="B8" s="21" t="s">
        <v>1</v>
      </c>
      <c r="C8" s="12"/>
      <c r="D8" s="12"/>
      <c r="E8" s="12"/>
      <c r="F8" s="12"/>
      <c r="G8" s="12"/>
      <c r="H8" s="12"/>
      <c r="I8" s="69"/>
      <c r="J8" s="109"/>
    </row>
    <row r="9" spans="1:10" s="70" customFormat="1" x14ac:dyDescent="0.25">
      <c r="A9" s="21"/>
      <c r="B9" s="12"/>
      <c r="C9" s="12"/>
      <c r="D9" s="12"/>
      <c r="E9" s="12"/>
      <c r="F9" s="12"/>
      <c r="G9" s="12"/>
      <c r="H9" s="12"/>
      <c r="I9" s="69"/>
      <c r="J9" s="109"/>
    </row>
    <row r="10" spans="1:10" x14ac:dyDescent="0.25">
      <c r="A10" s="71">
        <v>1</v>
      </c>
      <c r="B10" s="71">
        <v>2</v>
      </c>
      <c r="C10" s="71">
        <v>3</v>
      </c>
      <c r="D10" s="72">
        <v>4</v>
      </c>
      <c r="E10" s="72">
        <v>5</v>
      </c>
      <c r="F10" s="72">
        <v>6</v>
      </c>
      <c r="G10" s="71" t="s">
        <v>36</v>
      </c>
      <c r="H10" s="71">
        <v>8</v>
      </c>
      <c r="I10" s="71">
        <v>9</v>
      </c>
    </row>
    <row r="11" spans="1:10" ht="40.5" x14ac:dyDescent="0.25">
      <c r="A11" s="73" t="s">
        <v>2</v>
      </c>
      <c r="B11" s="73" t="s">
        <v>3</v>
      </c>
      <c r="C11" s="73" t="s">
        <v>4</v>
      </c>
      <c r="D11" s="74" t="s">
        <v>62</v>
      </c>
      <c r="E11" s="75" t="s">
        <v>37</v>
      </c>
      <c r="F11" s="73" t="s">
        <v>5</v>
      </c>
      <c r="G11" s="76" t="s">
        <v>6</v>
      </c>
      <c r="H11" s="73" t="s">
        <v>7</v>
      </c>
      <c r="I11" s="76" t="s">
        <v>8</v>
      </c>
    </row>
    <row r="12" spans="1:10" s="77" customFormat="1" x14ac:dyDescent="0.2">
      <c r="A12" s="135" t="s">
        <v>115</v>
      </c>
      <c r="B12" s="135"/>
      <c r="C12" s="135"/>
      <c r="D12" s="135"/>
      <c r="E12" s="135"/>
      <c r="F12" s="135"/>
      <c r="G12" s="135"/>
      <c r="H12" s="135"/>
      <c r="I12" s="135"/>
      <c r="J12" s="118"/>
    </row>
    <row r="13" spans="1:10" ht="60" x14ac:dyDescent="0.25">
      <c r="A13" s="78" t="s">
        <v>9</v>
      </c>
      <c r="B13" s="113" t="s">
        <v>61</v>
      </c>
      <c r="C13" s="79" t="s">
        <v>38</v>
      </c>
      <c r="D13" s="82">
        <v>120</v>
      </c>
      <c r="E13" s="120"/>
      <c r="F13" s="83">
        <v>0</v>
      </c>
      <c r="G13" s="81">
        <f t="shared" ref="G13:G37" si="0">D13*F13</f>
        <v>0</v>
      </c>
      <c r="H13" s="80"/>
      <c r="I13" s="80"/>
    </row>
    <row r="14" spans="1:10" ht="48" x14ac:dyDescent="0.25">
      <c r="A14" s="78" t="s">
        <v>10</v>
      </c>
      <c r="B14" s="114" t="s">
        <v>47</v>
      </c>
      <c r="C14" s="71" t="s">
        <v>38</v>
      </c>
      <c r="D14" s="71">
        <v>140</v>
      </c>
      <c r="E14" s="123"/>
      <c r="F14" s="124">
        <v>0</v>
      </c>
      <c r="G14" s="125">
        <f t="shared" si="0"/>
        <v>0</v>
      </c>
      <c r="H14" s="71"/>
      <c r="I14" s="71"/>
    </row>
    <row r="15" spans="1:10" ht="114.75" customHeight="1" x14ac:dyDescent="0.25">
      <c r="A15" s="78" t="s">
        <v>11</v>
      </c>
      <c r="B15" s="112" t="s">
        <v>49</v>
      </c>
      <c r="C15" s="79" t="s">
        <v>38</v>
      </c>
      <c r="D15" s="82">
        <v>150</v>
      </c>
      <c r="E15" s="120"/>
      <c r="F15" s="83">
        <v>0</v>
      </c>
      <c r="G15" s="81">
        <f>D15*F15</f>
        <v>0</v>
      </c>
      <c r="H15" s="80"/>
      <c r="I15" s="80"/>
    </row>
    <row r="16" spans="1:10" s="77" customFormat="1" ht="48" x14ac:dyDescent="0.2">
      <c r="A16" s="78" t="s">
        <v>12</v>
      </c>
      <c r="B16" s="114" t="s">
        <v>48</v>
      </c>
      <c r="C16" s="84" t="s">
        <v>38</v>
      </c>
      <c r="D16" s="84">
        <v>140</v>
      </c>
      <c r="E16" s="121"/>
      <c r="F16" s="85">
        <v>0</v>
      </c>
      <c r="G16" s="86">
        <f t="shared" si="0"/>
        <v>0</v>
      </c>
      <c r="H16" s="84"/>
      <c r="I16" s="84"/>
      <c r="J16" s="119"/>
    </row>
    <row r="17" spans="1:10" ht="48" x14ac:dyDescent="0.25">
      <c r="A17" s="78" t="s">
        <v>13</v>
      </c>
      <c r="B17" s="113" t="s">
        <v>50</v>
      </c>
      <c r="C17" s="79" t="s">
        <v>40</v>
      </c>
      <c r="D17" s="82">
        <v>60</v>
      </c>
      <c r="E17" s="120"/>
      <c r="F17" s="83">
        <v>0</v>
      </c>
      <c r="G17" s="81">
        <f t="shared" si="0"/>
        <v>0</v>
      </c>
      <c r="H17" s="80"/>
      <c r="I17" s="80"/>
    </row>
    <row r="18" spans="1:10" ht="60" x14ac:dyDescent="0.25">
      <c r="A18" s="78" t="s">
        <v>14</v>
      </c>
      <c r="B18" s="114" t="s">
        <v>51</v>
      </c>
      <c r="C18" s="84" t="s">
        <v>38</v>
      </c>
      <c r="D18" s="84">
        <v>100</v>
      </c>
      <c r="E18" s="121"/>
      <c r="F18" s="85">
        <v>0</v>
      </c>
      <c r="G18" s="86">
        <f t="shared" si="0"/>
        <v>0</v>
      </c>
      <c r="H18" s="84"/>
      <c r="I18" s="84"/>
      <c r="J18" s="115"/>
    </row>
    <row r="19" spans="1:10" ht="72" x14ac:dyDescent="0.25">
      <c r="A19" s="78" t="s">
        <v>15</v>
      </c>
      <c r="B19" s="116" t="s">
        <v>53</v>
      </c>
      <c r="C19" s="84" t="s">
        <v>38</v>
      </c>
      <c r="D19" s="84">
        <v>140</v>
      </c>
      <c r="E19" s="121"/>
      <c r="F19" s="85">
        <v>0</v>
      </c>
      <c r="G19" s="86">
        <f t="shared" si="0"/>
        <v>0</v>
      </c>
      <c r="H19" s="84"/>
      <c r="I19" s="84"/>
      <c r="J19" s="115"/>
    </row>
    <row r="20" spans="1:10" ht="60" x14ac:dyDescent="0.25">
      <c r="A20" s="87" t="s">
        <v>41</v>
      </c>
      <c r="B20" s="113" t="s">
        <v>54</v>
      </c>
      <c r="C20" s="79" t="s">
        <v>38</v>
      </c>
      <c r="D20" s="82">
        <v>220</v>
      </c>
      <c r="E20" s="120"/>
      <c r="F20" s="83">
        <v>0</v>
      </c>
      <c r="G20" s="81">
        <f t="shared" si="0"/>
        <v>0</v>
      </c>
      <c r="H20" s="80"/>
      <c r="I20" s="80"/>
    </row>
    <row r="21" spans="1:10" s="128" customFormat="1" x14ac:dyDescent="0.25">
      <c r="A21" s="87"/>
      <c r="B21" s="114"/>
      <c r="C21" s="126"/>
      <c r="D21" s="84"/>
      <c r="E21" s="121"/>
      <c r="F21" s="85"/>
      <c r="G21" s="90"/>
      <c r="H21" s="89"/>
      <c r="I21" s="89"/>
      <c r="J21" s="127"/>
    </row>
    <row r="22" spans="1:10" s="77" customFormat="1" ht="20.25" customHeight="1" x14ac:dyDescent="0.2">
      <c r="A22" s="135" t="s">
        <v>116</v>
      </c>
      <c r="B22" s="135"/>
      <c r="C22" s="135"/>
      <c r="D22" s="135"/>
      <c r="E22" s="135"/>
      <c r="F22" s="135"/>
      <c r="G22" s="135"/>
      <c r="H22" s="135"/>
      <c r="I22" s="135"/>
      <c r="J22" s="118"/>
    </row>
    <row r="23" spans="1:10" x14ac:dyDescent="0.25">
      <c r="A23" s="87" t="s">
        <v>42</v>
      </c>
      <c r="B23" s="88" t="s">
        <v>65</v>
      </c>
      <c r="C23" s="89" t="s">
        <v>63</v>
      </c>
      <c r="D23" s="89">
        <v>80</v>
      </c>
      <c r="E23" s="122" t="s">
        <v>39</v>
      </c>
      <c r="F23" s="91">
        <v>0</v>
      </c>
      <c r="G23" s="90">
        <f t="shared" si="0"/>
        <v>0</v>
      </c>
      <c r="H23" s="89"/>
      <c r="I23" s="89"/>
    </row>
    <row r="24" spans="1:10" x14ac:dyDescent="0.25">
      <c r="A24" s="87" t="s">
        <v>52</v>
      </c>
      <c r="B24" s="92" t="s">
        <v>111</v>
      </c>
      <c r="C24" s="89" t="s">
        <v>64</v>
      </c>
      <c r="D24" s="89">
        <v>60</v>
      </c>
      <c r="E24" s="122" t="s">
        <v>39</v>
      </c>
      <c r="F24" s="91">
        <v>0</v>
      </c>
      <c r="G24" s="90">
        <f t="shared" si="0"/>
        <v>0</v>
      </c>
      <c r="H24" s="89"/>
      <c r="I24" s="89"/>
    </row>
    <row r="25" spans="1:10" ht="72.75" x14ac:dyDescent="0.25">
      <c r="A25" s="87" t="s">
        <v>55</v>
      </c>
      <c r="B25" s="92" t="s">
        <v>112</v>
      </c>
      <c r="C25" s="89" t="s">
        <v>113</v>
      </c>
      <c r="D25" s="89">
        <v>30</v>
      </c>
      <c r="E25" s="122" t="s">
        <v>39</v>
      </c>
      <c r="F25" s="91">
        <v>0</v>
      </c>
      <c r="G25" s="90">
        <f t="shared" si="0"/>
        <v>0</v>
      </c>
      <c r="H25" s="89"/>
      <c r="I25" s="89"/>
    </row>
    <row r="26" spans="1:10" ht="108.75" x14ac:dyDescent="0.25">
      <c r="A26" s="87" t="s">
        <v>56</v>
      </c>
      <c r="B26" s="92" t="s">
        <v>66</v>
      </c>
      <c r="C26" s="89" t="s">
        <v>113</v>
      </c>
      <c r="D26" s="89">
        <v>40</v>
      </c>
      <c r="E26" s="122" t="s">
        <v>39</v>
      </c>
      <c r="F26" s="91">
        <v>0</v>
      </c>
      <c r="G26" s="90">
        <f t="shared" si="0"/>
        <v>0</v>
      </c>
      <c r="H26" s="89"/>
      <c r="I26" s="89"/>
    </row>
    <row r="27" spans="1:10" x14ac:dyDescent="0.25">
      <c r="A27" s="87" t="s">
        <v>57</v>
      </c>
      <c r="B27" s="92" t="s">
        <v>71</v>
      </c>
      <c r="C27" s="89" t="s">
        <v>64</v>
      </c>
      <c r="D27" s="89">
        <v>30</v>
      </c>
      <c r="E27" s="122" t="s">
        <v>39</v>
      </c>
      <c r="F27" s="91">
        <v>0</v>
      </c>
      <c r="G27" s="90">
        <f t="shared" si="0"/>
        <v>0</v>
      </c>
      <c r="H27" s="89"/>
      <c r="I27" s="89"/>
    </row>
    <row r="28" spans="1:10" x14ac:dyDescent="0.25">
      <c r="A28" s="87" t="s">
        <v>58</v>
      </c>
      <c r="B28" s="92" t="s">
        <v>70</v>
      </c>
      <c r="C28" s="89" t="s">
        <v>64</v>
      </c>
      <c r="D28" s="89">
        <v>30</v>
      </c>
      <c r="E28" s="122" t="s">
        <v>39</v>
      </c>
      <c r="F28" s="91">
        <v>0</v>
      </c>
      <c r="G28" s="90">
        <f t="shared" si="0"/>
        <v>0</v>
      </c>
      <c r="H28" s="89"/>
      <c r="I28" s="89"/>
    </row>
    <row r="29" spans="1:10" x14ac:dyDescent="0.25">
      <c r="A29" s="87" t="s">
        <v>59</v>
      </c>
      <c r="B29" s="92" t="s">
        <v>110</v>
      </c>
      <c r="C29" s="89" t="s">
        <v>64</v>
      </c>
      <c r="D29" s="89">
        <v>6</v>
      </c>
      <c r="E29" s="122" t="s">
        <v>39</v>
      </c>
      <c r="F29" s="91">
        <v>0</v>
      </c>
      <c r="G29" s="90">
        <f t="shared" si="0"/>
        <v>0</v>
      </c>
      <c r="H29" s="89"/>
      <c r="I29" s="89"/>
    </row>
    <row r="30" spans="1:10" ht="84.75" x14ac:dyDescent="0.25">
      <c r="A30" s="87" t="s">
        <v>60</v>
      </c>
      <c r="B30" s="92" t="s">
        <v>67</v>
      </c>
      <c r="C30" s="89" t="s">
        <v>64</v>
      </c>
      <c r="D30" s="89">
        <v>30</v>
      </c>
      <c r="E30" s="122" t="s">
        <v>39</v>
      </c>
      <c r="F30" s="91">
        <v>0</v>
      </c>
      <c r="G30" s="90">
        <f t="shared" si="0"/>
        <v>0</v>
      </c>
      <c r="H30" s="89"/>
      <c r="I30" s="89"/>
    </row>
    <row r="31" spans="1:10" x14ac:dyDescent="0.25">
      <c r="A31" s="87" t="s">
        <v>78</v>
      </c>
      <c r="B31" s="92" t="s">
        <v>68</v>
      </c>
      <c r="C31" s="89" t="s">
        <v>64</v>
      </c>
      <c r="D31" s="89">
        <v>10</v>
      </c>
      <c r="E31" s="122" t="s">
        <v>39</v>
      </c>
      <c r="F31" s="91">
        <v>0</v>
      </c>
      <c r="G31" s="90">
        <f t="shared" si="0"/>
        <v>0</v>
      </c>
      <c r="H31" s="89"/>
      <c r="I31" s="89"/>
    </row>
    <row r="32" spans="1:10" ht="120.75" x14ac:dyDescent="0.25">
      <c r="A32" s="87" t="s">
        <v>79</v>
      </c>
      <c r="B32" s="92" t="s">
        <v>69</v>
      </c>
      <c r="C32" s="89" t="s">
        <v>64</v>
      </c>
      <c r="D32" s="89">
        <v>20</v>
      </c>
      <c r="E32" s="122" t="s">
        <v>39</v>
      </c>
      <c r="F32" s="91">
        <v>0</v>
      </c>
      <c r="G32" s="90">
        <f t="shared" si="0"/>
        <v>0</v>
      </c>
      <c r="H32" s="89"/>
      <c r="I32" s="89"/>
    </row>
    <row r="33" spans="1:9" x14ac:dyDescent="0.25">
      <c r="A33" s="87" t="s">
        <v>80</v>
      </c>
      <c r="B33" s="88" t="s">
        <v>72</v>
      </c>
      <c r="C33" s="89" t="s">
        <v>64</v>
      </c>
      <c r="D33" s="89">
        <v>20</v>
      </c>
      <c r="E33" s="122" t="s">
        <v>39</v>
      </c>
      <c r="F33" s="91">
        <v>0</v>
      </c>
      <c r="G33" s="90">
        <f t="shared" si="0"/>
        <v>0</v>
      </c>
      <c r="H33" s="89"/>
      <c r="I33" s="89"/>
    </row>
    <row r="34" spans="1:9" x14ac:dyDescent="0.25">
      <c r="A34" s="87" t="s">
        <v>81</v>
      </c>
      <c r="B34" s="88" t="s">
        <v>74</v>
      </c>
      <c r="C34" s="89" t="s">
        <v>64</v>
      </c>
      <c r="D34" s="89">
        <v>10</v>
      </c>
      <c r="E34" s="122" t="s">
        <v>39</v>
      </c>
      <c r="F34" s="91">
        <v>0</v>
      </c>
      <c r="G34" s="90">
        <f t="shared" si="0"/>
        <v>0</v>
      </c>
      <c r="H34" s="89"/>
      <c r="I34" s="89"/>
    </row>
    <row r="35" spans="1:9" x14ac:dyDescent="0.25">
      <c r="A35" s="87" t="s">
        <v>82</v>
      </c>
      <c r="B35" s="88" t="s">
        <v>73</v>
      </c>
      <c r="C35" s="89" t="s">
        <v>64</v>
      </c>
      <c r="D35" s="89">
        <v>10</v>
      </c>
      <c r="E35" s="122" t="s">
        <v>39</v>
      </c>
      <c r="F35" s="91">
        <v>0</v>
      </c>
      <c r="G35" s="90">
        <f t="shared" si="0"/>
        <v>0</v>
      </c>
      <c r="H35" s="89"/>
      <c r="I35" s="89"/>
    </row>
    <row r="36" spans="1:9" ht="36.75" x14ac:dyDescent="0.25">
      <c r="A36" s="87" t="s">
        <v>83</v>
      </c>
      <c r="B36" s="92" t="s">
        <v>76</v>
      </c>
      <c r="C36" s="89" t="s">
        <v>77</v>
      </c>
      <c r="D36" s="89">
        <v>5</v>
      </c>
      <c r="E36" s="122" t="s">
        <v>39</v>
      </c>
      <c r="F36" s="91">
        <v>0</v>
      </c>
      <c r="G36" s="90">
        <f t="shared" si="0"/>
        <v>0</v>
      </c>
      <c r="H36" s="89"/>
      <c r="I36" s="89"/>
    </row>
    <row r="37" spans="1:9" ht="36.75" x14ac:dyDescent="0.25">
      <c r="A37" s="87" t="s">
        <v>84</v>
      </c>
      <c r="B37" s="92" t="s">
        <v>75</v>
      </c>
      <c r="C37" s="89" t="s">
        <v>64</v>
      </c>
      <c r="D37" s="89">
        <v>10</v>
      </c>
      <c r="E37" s="122" t="s">
        <v>39</v>
      </c>
      <c r="F37" s="91">
        <v>0</v>
      </c>
      <c r="G37" s="90">
        <f t="shared" si="0"/>
        <v>0</v>
      </c>
      <c r="H37" s="89"/>
      <c r="I37" s="89"/>
    </row>
    <row r="38" spans="1:9" ht="22.5" customHeight="1" thickBot="1" x14ac:dyDescent="0.3">
      <c r="A38" s="93"/>
      <c r="B38" s="94"/>
      <c r="C38" s="94"/>
      <c r="D38" s="93"/>
      <c r="E38" s="95" t="s">
        <v>16</v>
      </c>
      <c r="F38" s="96"/>
      <c r="G38" s="97">
        <f>SUM(G13:G37)</f>
        <v>0</v>
      </c>
      <c r="H38" s="93"/>
      <c r="I38" s="93"/>
    </row>
    <row r="39" spans="1:9" ht="21.75" customHeight="1" thickTop="1" thickBot="1" x14ac:dyDescent="0.3">
      <c r="A39" s="93"/>
      <c r="B39" s="94"/>
      <c r="C39" s="94"/>
      <c r="D39" s="93"/>
      <c r="E39" s="95" t="s">
        <v>17</v>
      </c>
      <c r="F39" s="96"/>
      <c r="G39" s="98">
        <f>(22%*G38)+G38</f>
        <v>0</v>
      </c>
      <c r="H39" s="93"/>
      <c r="I39" s="93"/>
    </row>
    <row r="40" spans="1:9" ht="15.75" thickTop="1" x14ac:dyDescent="0.25">
      <c r="B40" s="65"/>
      <c r="C40" s="66"/>
      <c r="D40" s="70"/>
      <c r="E40" s="70"/>
      <c r="F40" s="70"/>
      <c r="G40" s="70"/>
      <c r="H40" s="70"/>
    </row>
    <row r="41" spans="1:9" x14ac:dyDescent="0.25">
      <c r="B41" s="65" t="s">
        <v>114</v>
      </c>
      <c r="C41" s="66"/>
      <c r="D41" s="70"/>
      <c r="E41" s="70"/>
      <c r="F41" s="70"/>
      <c r="G41" s="70"/>
      <c r="H41" s="70"/>
    </row>
    <row r="42" spans="1:9" x14ac:dyDescent="0.25">
      <c r="B42" s="99" t="s">
        <v>43</v>
      </c>
      <c r="C42" s="100"/>
      <c r="D42" s="101"/>
      <c r="E42" s="101"/>
      <c r="F42" s="102"/>
      <c r="G42" s="103"/>
      <c r="H42" s="103"/>
    </row>
    <row r="43" spans="1:9" x14ac:dyDescent="0.25">
      <c r="B43" s="132" t="s">
        <v>44</v>
      </c>
      <c r="C43" s="132"/>
      <c r="D43" s="132"/>
      <c r="E43" s="132"/>
      <c r="F43" s="132"/>
      <c r="G43" s="132"/>
      <c r="H43" s="132"/>
    </row>
    <row r="44" spans="1:9" x14ac:dyDescent="0.25">
      <c r="B44" s="104"/>
      <c r="C44" s="104"/>
      <c r="D44" s="104"/>
      <c r="E44" s="104"/>
      <c r="F44" s="104"/>
      <c r="G44" s="104"/>
      <c r="H44" s="104"/>
    </row>
    <row r="45" spans="1:9" x14ac:dyDescent="0.25">
      <c r="B45" s="93" t="s">
        <v>26</v>
      </c>
      <c r="C45" s="104"/>
      <c r="D45" s="104"/>
      <c r="E45" s="104"/>
      <c r="F45" s="104"/>
      <c r="G45" s="104"/>
      <c r="H45" s="104"/>
    </row>
    <row r="46" spans="1:9" x14ac:dyDescent="0.25">
      <c r="B46" s="105" t="s">
        <v>27</v>
      </c>
      <c r="C46" s="104"/>
      <c r="D46" s="104"/>
      <c r="E46" s="104"/>
      <c r="F46" s="104"/>
      <c r="G46" s="104"/>
      <c r="H46" s="104"/>
    </row>
    <row r="47" spans="1:9" x14ac:dyDescent="0.25">
      <c r="B47" s="105" t="s">
        <v>28</v>
      </c>
      <c r="C47" s="104"/>
      <c r="D47" s="104"/>
      <c r="E47" s="104"/>
      <c r="F47" s="104"/>
      <c r="G47" s="104"/>
      <c r="H47" s="104"/>
    </row>
    <row r="48" spans="1:9" ht="15.75" x14ac:dyDescent="0.25">
      <c r="B48" s="105" t="s">
        <v>29</v>
      </c>
      <c r="C48" s="104"/>
      <c r="D48" s="104"/>
      <c r="E48" s="106"/>
      <c r="F48" s="104"/>
      <c r="G48" s="104"/>
      <c r="H48" s="104"/>
    </row>
    <row r="49" spans="2:8" x14ac:dyDescent="0.25">
      <c r="B49" s="136" t="s">
        <v>30</v>
      </c>
      <c r="C49" s="136"/>
      <c r="D49" s="136"/>
      <c r="E49" s="136"/>
      <c r="F49" s="136"/>
      <c r="G49" s="136"/>
      <c r="H49" s="136"/>
    </row>
    <row r="50" spans="2:8" x14ac:dyDescent="0.25">
      <c r="B50" s="132"/>
      <c r="C50" s="132"/>
      <c r="D50" s="132"/>
      <c r="E50" s="132"/>
      <c r="F50" s="132"/>
      <c r="G50" s="132"/>
      <c r="H50" s="132"/>
    </row>
    <row r="51" spans="2:8" x14ac:dyDescent="0.25">
      <c r="B51" s="132" t="s">
        <v>109</v>
      </c>
      <c r="C51" s="132"/>
      <c r="D51" s="132"/>
      <c r="E51" s="132"/>
      <c r="F51" s="132"/>
      <c r="G51" s="132"/>
      <c r="H51" s="104"/>
    </row>
    <row r="52" spans="2:8" x14ac:dyDescent="0.25">
      <c r="B52" s="107" t="s">
        <v>31</v>
      </c>
      <c r="C52" s="104"/>
      <c r="D52" s="104"/>
      <c r="E52" s="104"/>
      <c r="F52" s="104"/>
      <c r="G52" s="104"/>
      <c r="H52" s="104"/>
    </row>
    <row r="53" spans="2:8" x14ac:dyDescent="0.25">
      <c r="B53" s="132" t="s">
        <v>45</v>
      </c>
      <c r="C53" s="132"/>
      <c r="D53" s="132"/>
      <c r="E53" s="132"/>
      <c r="F53" s="132"/>
      <c r="G53" s="132"/>
      <c r="H53" s="132"/>
    </row>
    <row r="54" spans="2:8" x14ac:dyDescent="0.25">
      <c r="B54" s="70" t="s">
        <v>32</v>
      </c>
      <c r="C54" s="104"/>
      <c r="D54" s="104"/>
      <c r="E54" s="104"/>
      <c r="F54" s="104"/>
      <c r="G54" s="104"/>
      <c r="H54" s="104"/>
    </row>
    <row r="55" spans="2:8" x14ac:dyDescent="0.25">
      <c r="B55" s="29"/>
      <c r="C55" s="29"/>
      <c r="D55" s="29"/>
      <c r="E55" s="29"/>
      <c r="F55" s="68"/>
      <c r="G55" s="69"/>
      <c r="H55" s="69"/>
    </row>
    <row r="56" spans="2:8" x14ac:dyDescent="0.25">
      <c r="B56" s="29"/>
      <c r="C56" s="29"/>
      <c r="D56" s="29"/>
      <c r="E56" s="29"/>
      <c r="F56" s="68"/>
      <c r="G56" s="69"/>
      <c r="H56" s="69"/>
    </row>
    <row r="57" spans="2:8" x14ac:dyDescent="0.25">
      <c r="B57" s="133" t="s">
        <v>46</v>
      </c>
      <c r="C57" s="133"/>
      <c r="D57" s="133"/>
      <c r="E57" s="133"/>
      <c r="F57" s="133"/>
      <c r="G57" s="133"/>
      <c r="H57" s="133"/>
    </row>
    <row r="58" spans="2:8" x14ac:dyDescent="0.25">
      <c r="B58" s="65"/>
      <c r="C58" s="66"/>
      <c r="D58" s="70"/>
      <c r="E58" s="70"/>
      <c r="F58" s="70"/>
      <c r="G58" s="70"/>
      <c r="H58" s="70"/>
    </row>
    <row r="59" spans="2:8" x14ac:dyDescent="0.25">
      <c r="B59" s="65"/>
      <c r="C59" s="66"/>
      <c r="D59" s="70"/>
      <c r="E59" s="70"/>
      <c r="F59" s="70"/>
      <c r="G59" s="70"/>
      <c r="H59" s="70"/>
    </row>
    <row r="60" spans="2:8" x14ac:dyDescent="0.25">
      <c r="B60" s="65"/>
      <c r="C60" s="66"/>
      <c r="D60" s="70"/>
      <c r="E60" s="70"/>
      <c r="F60" s="70"/>
      <c r="G60" s="70"/>
      <c r="H60" s="70"/>
    </row>
    <row r="61" spans="2:8" x14ac:dyDescent="0.25">
      <c r="B61" s="70" t="s">
        <v>18</v>
      </c>
      <c r="C61" s="70"/>
      <c r="D61" s="70"/>
      <c r="E61" s="108"/>
      <c r="F61" s="134" t="s">
        <v>19</v>
      </c>
      <c r="G61" s="134"/>
    </row>
  </sheetData>
  <mergeCells count="9">
    <mergeCell ref="B53:H53"/>
    <mergeCell ref="B57:H57"/>
    <mergeCell ref="F61:G61"/>
    <mergeCell ref="A22:I22"/>
    <mergeCell ref="A12:I12"/>
    <mergeCell ref="B43:H43"/>
    <mergeCell ref="B49:H49"/>
    <mergeCell ref="B50:H50"/>
    <mergeCell ref="B51:G51"/>
  </mergeCells>
  <phoneticPr fontId="41" type="noConversion"/>
  <pageMargins left="0.7" right="0.7" top="0.75" bottom="0.75" header="0.3" footer="0.3"/>
  <pageSetup paperSize="9" scale="64" fitToHeight="0" orientation="landscape" horizontalDpi="4294967292" verticalDpi="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17C58-3F4F-48F7-8C99-6870E3309FF6}">
  <dimension ref="A2:J58"/>
  <sheetViews>
    <sheetView tabSelected="1" topLeftCell="A28" workbookViewId="0">
      <selection activeCell="A12" sqref="A12"/>
    </sheetView>
  </sheetViews>
  <sheetFormatPr defaultRowHeight="15" x14ac:dyDescent="0.25"/>
  <cols>
    <col min="2" max="2" width="56.7109375" customWidth="1"/>
    <col min="5" max="5" width="12.140625" customWidth="1"/>
    <col min="7" max="7" width="28.42578125" customWidth="1"/>
    <col min="8" max="8" width="24.85546875" customWidth="1"/>
  </cols>
  <sheetData>
    <row r="2" spans="1:10" x14ac:dyDescent="0.25">
      <c r="A2" s="18"/>
      <c r="B2" s="19" t="s">
        <v>0</v>
      </c>
      <c r="C2" s="12"/>
      <c r="D2" s="12"/>
      <c r="E2" s="12"/>
      <c r="F2" s="12"/>
      <c r="G2" s="12"/>
      <c r="H2" s="12"/>
      <c r="I2" s="11"/>
      <c r="J2" s="11"/>
    </row>
    <row r="3" spans="1:10" x14ac:dyDescent="0.25">
      <c r="A3" s="11"/>
      <c r="B3" s="13"/>
      <c r="C3" s="14"/>
      <c r="D3" s="15"/>
      <c r="E3" s="15"/>
      <c r="F3" s="16"/>
      <c r="G3" s="17"/>
      <c r="H3" s="17"/>
      <c r="I3" s="11"/>
      <c r="J3" s="11"/>
    </row>
    <row r="4" spans="1:10" x14ac:dyDescent="0.25">
      <c r="A4" s="11"/>
      <c r="B4" s="13"/>
      <c r="C4" s="14"/>
      <c r="D4" s="15"/>
      <c r="E4" s="15"/>
      <c r="F4" s="16"/>
      <c r="G4" s="17"/>
      <c r="H4" s="17"/>
      <c r="I4" s="11"/>
      <c r="J4" s="11"/>
    </row>
    <row r="5" spans="1:10" x14ac:dyDescent="0.25">
      <c r="A5" s="18"/>
      <c r="B5" s="19" t="s">
        <v>33</v>
      </c>
      <c r="C5" s="12"/>
      <c r="D5" s="12"/>
      <c r="E5" s="12"/>
      <c r="F5" s="12"/>
      <c r="G5" s="12"/>
      <c r="H5" s="12"/>
      <c r="I5" s="11"/>
      <c r="J5" s="11"/>
    </row>
    <row r="6" spans="1:10" x14ac:dyDescent="0.25">
      <c r="A6" s="11"/>
      <c r="B6" s="13"/>
      <c r="C6" s="14"/>
      <c r="D6" s="15"/>
      <c r="E6" s="15"/>
      <c r="F6" s="16"/>
      <c r="G6" s="17"/>
      <c r="H6" s="17"/>
      <c r="I6" s="11"/>
      <c r="J6" s="11"/>
    </row>
    <row r="7" spans="1:10" x14ac:dyDescent="0.25">
      <c r="A7" s="11"/>
      <c r="B7" s="13"/>
      <c r="C7" s="14"/>
      <c r="D7" s="15"/>
      <c r="E7" s="15"/>
      <c r="F7" s="16"/>
      <c r="G7" s="17"/>
      <c r="H7" s="17"/>
      <c r="I7" s="11"/>
      <c r="J7" s="11"/>
    </row>
    <row r="8" spans="1:10" x14ac:dyDescent="0.25">
      <c r="A8" s="20"/>
      <c r="B8" s="21" t="s">
        <v>1</v>
      </c>
      <c r="C8" s="12"/>
      <c r="D8" s="12"/>
      <c r="E8" s="12"/>
      <c r="F8" s="12"/>
      <c r="G8" s="12"/>
      <c r="H8" s="12"/>
      <c r="I8" s="11"/>
      <c r="J8" s="11"/>
    </row>
    <row r="9" spans="1:10" x14ac:dyDescent="0.25">
      <c r="A9" s="20"/>
      <c r="B9" s="21"/>
      <c r="C9" s="12"/>
      <c r="D9" s="12"/>
      <c r="E9" s="12"/>
      <c r="F9" s="12"/>
      <c r="G9" s="12"/>
      <c r="H9" s="12"/>
      <c r="I9" s="11"/>
      <c r="J9" s="11"/>
    </row>
    <row r="10" spans="1:10" x14ac:dyDescent="0.25">
      <c r="A10" s="22">
        <v>1</v>
      </c>
      <c r="B10" s="22">
        <v>2</v>
      </c>
      <c r="C10" s="22">
        <v>3</v>
      </c>
      <c r="D10" s="23">
        <v>4</v>
      </c>
      <c r="E10" s="23">
        <v>5</v>
      </c>
      <c r="F10" s="23">
        <v>6</v>
      </c>
      <c r="G10" s="23">
        <v>7</v>
      </c>
      <c r="H10" s="22">
        <v>9</v>
      </c>
      <c r="I10" s="1"/>
      <c r="J10" s="1"/>
    </row>
    <row r="11" spans="1:10" ht="54" x14ac:dyDescent="0.25">
      <c r="A11" s="24" t="s">
        <v>2</v>
      </c>
      <c r="B11" s="31" t="s">
        <v>3</v>
      </c>
      <c r="C11" s="31" t="s">
        <v>4</v>
      </c>
      <c r="D11" s="32" t="s">
        <v>93</v>
      </c>
      <c r="E11" s="24" t="s">
        <v>5</v>
      </c>
      <c r="F11" s="25" t="s">
        <v>6</v>
      </c>
      <c r="G11" s="24" t="s">
        <v>7</v>
      </c>
      <c r="H11" s="25" t="s">
        <v>8</v>
      </c>
      <c r="I11" s="1"/>
      <c r="J11" s="1"/>
    </row>
    <row r="12" spans="1:10" ht="15.75" x14ac:dyDescent="0.25">
      <c r="A12" s="52" t="s">
        <v>117</v>
      </c>
      <c r="B12" s="52"/>
      <c r="C12" s="52"/>
      <c r="D12" s="52"/>
      <c r="E12" s="52"/>
      <c r="F12" s="52"/>
      <c r="G12" s="52"/>
      <c r="H12" s="52"/>
      <c r="I12" s="1"/>
      <c r="J12" s="1"/>
    </row>
    <row r="13" spans="1:10" s="61" customFormat="1" ht="175.5" x14ac:dyDescent="0.25">
      <c r="A13" s="55" t="s">
        <v>9</v>
      </c>
      <c r="B13" s="62" t="s">
        <v>104</v>
      </c>
      <c r="C13" s="63" t="s">
        <v>92</v>
      </c>
      <c r="D13" s="64">
        <v>120</v>
      </c>
      <c r="E13" s="56">
        <v>0</v>
      </c>
      <c r="F13" s="57">
        <f>SUM(D13*E13)</f>
        <v>0</v>
      </c>
      <c r="G13" s="58"/>
      <c r="H13" s="59"/>
      <c r="I13" s="60"/>
      <c r="J13" s="60"/>
    </row>
    <row r="14" spans="1:10" s="61" customFormat="1" ht="148.5" x14ac:dyDescent="0.25">
      <c r="A14" s="55" t="s">
        <v>10</v>
      </c>
      <c r="B14" s="62" t="s">
        <v>103</v>
      </c>
      <c r="C14" s="63" t="s">
        <v>92</v>
      </c>
      <c r="D14" s="64">
        <v>20</v>
      </c>
      <c r="E14" s="56">
        <v>0</v>
      </c>
      <c r="F14" s="57">
        <f>SUM(D14*E14)</f>
        <v>0</v>
      </c>
      <c r="G14" s="58"/>
      <c r="H14" s="59"/>
      <c r="I14" s="60"/>
      <c r="J14" s="60"/>
    </row>
    <row r="15" spans="1:10" s="61" customFormat="1" ht="202.5" x14ac:dyDescent="0.25">
      <c r="A15" s="55" t="s">
        <v>11</v>
      </c>
      <c r="B15" s="62" t="s">
        <v>102</v>
      </c>
      <c r="C15" s="63" t="s">
        <v>92</v>
      </c>
      <c r="D15" s="64">
        <v>200</v>
      </c>
      <c r="E15" s="56">
        <v>0</v>
      </c>
      <c r="F15" s="57">
        <f t="shared" ref="F15:F17" si="0">SUM(D15*E15)</f>
        <v>0</v>
      </c>
      <c r="G15" s="58"/>
      <c r="H15" s="59"/>
      <c r="I15" s="60"/>
      <c r="J15" s="60"/>
    </row>
    <row r="16" spans="1:10" s="61" customFormat="1" ht="135" x14ac:dyDescent="0.25">
      <c r="A16" s="55" t="s">
        <v>12</v>
      </c>
      <c r="B16" s="62" t="s">
        <v>101</v>
      </c>
      <c r="C16" s="63" t="s">
        <v>92</v>
      </c>
      <c r="D16" s="64">
        <v>30</v>
      </c>
      <c r="E16" s="56">
        <v>0</v>
      </c>
      <c r="F16" s="57">
        <f t="shared" si="0"/>
        <v>0</v>
      </c>
      <c r="G16" s="58"/>
      <c r="H16" s="59"/>
      <c r="I16" s="60"/>
      <c r="J16" s="60"/>
    </row>
    <row r="17" spans="1:10" s="61" customFormat="1" ht="81" x14ac:dyDescent="0.25">
      <c r="A17" s="55" t="s">
        <v>13</v>
      </c>
      <c r="B17" s="62" t="s">
        <v>99</v>
      </c>
      <c r="C17" s="63" t="s">
        <v>92</v>
      </c>
      <c r="D17" s="64">
        <v>20</v>
      </c>
      <c r="E17" s="56">
        <v>0</v>
      </c>
      <c r="F17" s="57">
        <f t="shared" si="0"/>
        <v>0</v>
      </c>
      <c r="G17" s="58"/>
      <c r="H17" s="59"/>
      <c r="I17" s="60"/>
      <c r="J17" s="60"/>
    </row>
    <row r="18" spans="1:10" ht="15.75" thickBot="1" x14ac:dyDescent="0.3">
      <c r="A18" s="5"/>
      <c r="B18" s="2"/>
      <c r="C18" s="4"/>
      <c r="D18" s="130" t="s">
        <v>16</v>
      </c>
      <c r="E18" s="129"/>
      <c r="F18" s="131">
        <f>SUM(F13:F17)</f>
        <v>0</v>
      </c>
      <c r="G18" s="1"/>
      <c r="H18" s="1"/>
    </row>
    <row r="19" spans="1:10" ht="16.5" thickTop="1" thickBot="1" x14ac:dyDescent="0.3">
      <c r="A19" s="1"/>
      <c r="B19" s="2"/>
      <c r="C19" s="4"/>
      <c r="D19" s="3" t="s">
        <v>17</v>
      </c>
      <c r="E19" s="6"/>
      <c r="F19" s="8">
        <f>SUM(F18*(1.22))</f>
        <v>0</v>
      </c>
      <c r="G19" s="1"/>
      <c r="H19" s="1"/>
    </row>
    <row r="20" spans="1:10" ht="15.75" thickTop="1" x14ac:dyDescent="0.25">
      <c r="A20" s="11"/>
      <c r="B20" s="11"/>
      <c r="C20" s="11"/>
      <c r="D20" s="11"/>
      <c r="E20" s="26"/>
      <c r="F20" s="11"/>
      <c r="G20" s="30"/>
      <c r="H20" s="1"/>
    </row>
    <row r="21" spans="1:10" ht="15.75" x14ac:dyDescent="0.25">
      <c r="A21" s="42" t="s">
        <v>18</v>
      </c>
      <c r="B21" s="42"/>
      <c r="C21" s="42"/>
      <c r="D21" s="43"/>
      <c r="E21" s="46" t="s">
        <v>19</v>
      </c>
      <c r="F21" s="46"/>
      <c r="G21" s="30"/>
      <c r="H21" s="1"/>
    </row>
    <row r="22" spans="1:10" ht="15.75" x14ac:dyDescent="0.25">
      <c r="A22" s="42"/>
      <c r="B22" s="42"/>
      <c r="C22" s="42"/>
      <c r="D22" s="43"/>
      <c r="E22" s="46"/>
      <c r="F22" s="46"/>
      <c r="G22" s="30"/>
      <c r="H22" s="1"/>
    </row>
    <row r="23" spans="1:10" ht="15.75" x14ac:dyDescent="0.25">
      <c r="A23" s="42"/>
      <c r="B23" s="42"/>
      <c r="C23" s="42"/>
      <c r="D23" s="43"/>
      <c r="E23" s="46"/>
      <c r="F23" s="46"/>
      <c r="G23" s="30"/>
      <c r="H23" s="1"/>
    </row>
    <row r="24" spans="1:10" ht="15.75" x14ac:dyDescent="0.25">
      <c r="A24" s="42" t="s">
        <v>20</v>
      </c>
      <c r="B24" s="42"/>
      <c r="C24" s="42"/>
      <c r="D24" s="43"/>
      <c r="E24" s="46"/>
      <c r="F24" s="46"/>
      <c r="G24" s="30"/>
      <c r="H24" s="1"/>
    </row>
    <row r="25" spans="1:10" ht="15.75" x14ac:dyDescent="0.25">
      <c r="A25" s="42"/>
      <c r="B25" s="42"/>
      <c r="C25" s="42"/>
      <c r="D25" s="43" t="s">
        <v>91</v>
      </c>
      <c r="E25" s="46"/>
      <c r="F25" s="46"/>
      <c r="G25" s="30"/>
      <c r="H25" s="1"/>
    </row>
    <row r="26" spans="1:10" ht="81" customHeight="1" x14ac:dyDescent="0.25">
      <c r="A26" s="34" t="s">
        <v>21</v>
      </c>
      <c r="B26" s="53" t="s">
        <v>88</v>
      </c>
      <c r="C26" s="54"/>
      <c r="D26" s="44">
        <v>21</v>
      </c>
      <c r="E26" s="46"/>
      <c r="F26" s="46"/>
      <c r="G26" s="30"/>
      <c r="H26" s="1"/>
    </row>
    <row r="27" spans="1:10" ht="74.25" customHeight="1" x14ac:dyDescent="0.25">
      <c r="A27" s="34" t="s">
        <v>22</v>
      </c>
      <c r="B27" s="53" t="s">
        <v>86</v>
      </c>
      <c r="C27" s="54"/>
      <c r="D27" s="44">
        <v>47</v>
      </c>
      <c r="E27" s="46"/>
      <c r="F27" s="46"/>
      <c r="G27" s="30"/>
      <c r="H27" s="1"/>
    </row>
    <row r="28" spans="1:10" ht="64.5" customHeight="1" x14ac:dyDescent="0.25">
      <c r="A28" s="34" t="s">
        <v>23</v>
      </c>
      <c r="B28" s="53" t="s">
        <v>87</v>
      </c>
      <c r="C28" s="54"/>
      <c r="D28" s="44">
        <v>45</v>
      </c>
      <c r="E28" s="46"/>
      <c r="F28" s="46"/>
      <c r="G28" s="30"/>
      <c r="H28" s="1"/>
    </row>
    <row r="29" spans="1:10" ht="15.75" x14ac:dyDescent="0.25">
      <c r="A29" s="42"/>
      <c r="B29" s="42"/>
      <c r="C29" s="42"/>
      <c r="D29" s="43"/>
      <c r="E29" s="46"/>
      <c r="F29" s="46"/>
      <c r="G29" s="30"/>
      <c r="H29" s="1"/>
    </row>
    <row r="30" spans="1:10" x14ac:dyDescent="0.25">
      <c r="A30" s="11" t="s">
        <v>34</v>
      </c>
      <c r="B30" s="11"/>
      <c r="C30" s="11"/>
      <c r="D30" s="11"/>
      <c r="E30" s="26"/>
      <c r="F30" s="11"/>
      <c r="G30" s="30"/>
      <c r="H30" s="1"/>
      <c r="I30" s="1"/>
      <c r="J30" s="1"/>
    </row>
    <row r="31" spans="1:10" x14ac:dyDescent="0.25">
      <c r="A31" s="11" t="s">
        <v>85</v>
      </c>
      <c r="B31" s="11"/>
      <c r="C31" s="11"/>
      <c r="D31" s="11"/>
      <c r="E31" s="26"/>
      <c r="F31" s="11"/>
      <c r="G31" s="30"/>
      <c r="H31" s="1"/>
      <c r="I31" s="1"/>
      <c r="J31" s="1"/>
    </row>
    <row r="32" spans="1:10" x14ac:dyDescent="0.25">
      <c r="A32" s="11" t="s">
        <v>24</v>
      </c>
      <c r="B32" s="11"/>
      <c r="C32" s="11"/>
      <c r="D32" s="11"/>
      <c r="E32" s="26"/>
      <c r="F32" s="11"/>
      <c r="G32" s="30"/>
      <c r="H32" s="1"/>
      <c r="I32" s="1"/>
      <c r="J32" s="1"/>
    </row>
    <row r="33" spans="1:10" x14ac:dyDescent="0.25">
      <c r="A33" s="11" t="s">
        <v>89</v>
      </c>
      <c r="B33" s="11"/>
      <c r="C33" s="11"/>
      <c r="D33" s="11"/>
      <c r="E33" s="26"/>
      <c r="F33" s="11"/>
      <c r="G33" s="30"/>
      <c r="H33" s="1"/>
      <c r="I33" s="1"/>
      <c r="J33" s="1"/>
    </row>
    <row r="34" spans="1:10" x14ac:dyDescent="0.25">
      <c r="A34" s="11"/>
      <c r="B34" s="33"/>
      <c r="C34" s="35"/>
      <c r="D34" s="35"/>
      <c r="E34" s="11"/>
      <c r="F34" s="11"/>
      <c r="G34" s="11"/>
      <c r="H34" s="1"/>
      <c r="I34" s="1"/>
      <c r="J34" s="1"/>
    </row>
    <row r="35" spans="1:10" x14ac:dyDescent="0.25">
      <c r="A35" s="11" t="s">
        <v>25</v>
      </c>
      <c r="B35" s="33"/>
      <c r="C35" s="35"/>
      <c r="D35" s="35"/>
      <c r="E35" s="11"/>
      <c r="F35" s="11"/>
      <c r="G35" s="11"/>
      <c r="H35" s="1"/>
      <c r="I35" s="1"/>
      <c r="J35" s="1"/>
    </row>
    <row r="36" spans="1:10" x14ac:dyDescent="0.25">
      <c r="A36" s="36" t="s">
        <v>96</v>
      </c>
      <c r="B36" s="37"/>
      <c r="C36" s="37"/>
      <c r="D36" s="37"/>
      <c r="E36" s="37"/>
      <c r="F36" s="37"/>
      <c r="G36" s="37"/>
      <c r="H36" s="9"/>
      <c r="I36" s="9"/>
      <c r="J36" s="9"/>
    </row>
    <row r="37" spans="1:10" x14ac:dyDescent="0.25">
      <c r="A37" s="38" t="s">
        <v>97</v>
      </c>
      <c r="B37" s="38"/>
      <c r="C37" s="38"/>
      <c r="D37" s="38"/>
      <c r="E37" s="38"/>
      <c r="F37" s="38"/>
      <c r="G37" s="38"/>
      <c r="H37" s="10"/>
      <c r="I37" s="10"/>
      <c r="J37" s="10"/>
    </row>
    <row r="38" spans="1:10" x14ac:dyDescent="0.25">
      <c r="A38" s="38" t="s">
        <v>105</v>
      </c>
      <c r="B38" s="38"/>
      <c r="C38" s="38"/>
      <c r="D38" s="38"/>
      <c r="E38" s="38"/>
      <c r="F38" s="38"/>
      <c r="G38" s="38"/>
      <c r="H38" s="10"/>
      <c r="I38" s="10"/>
      <c r="J38" s="10"/>
    </row>
    <row r="39" spans="1:10" x14ac:dyDescent="0.25">
      <c r="A39" s="38"/>
      <c r="B39" s="38"/>
      <c r="C39" s="38"/>
      <c r="D39" s="38"/>
      <c r="E39" s="38"/>
      <c r="F39" s="38"/>
      <c r="G39" s="38"/>
      <c r="H39" s="10"/>
      <c r="I39" s="10"/>
      <c r="J39" s="10"/>
    </row>
    <row r="40" spans="1:10" x14ac:dyDescent="0.25">
      <c r="A40" s="47" t="s">
        <v>26</v>
      </c>
      <c r="B40" s="48"/>
      <c r="C40" s="48"/>
      <c r="D40" s="48"/>
      <c r="E40" s="48"/>
      <c r="F40" s="48"/>
      <c r="G40" s="48"/>
      <c r="H40" s="7"/>
      <c r="I40" s="7"/>
      <c r="J40" s="7"/>
    </row>
    <row r="41" spans="1:10" x14ac:dyDescent="0.25">
      <c r="A41" s="45" t="s">
        <v>27</v>
      </c>
      <c r="B41" s="50"/>
      <c r="C41" s="50"/>
      <c r="D41" s="50"/>
      <c r="E41" s="50"/>
      <c r="F41" s="50"/>
      <c r="G41" s="50"/>
      <c r="H41" s="7"/>
      <c r="I41" s="7"/>
      <c r="J41" s="7"/>
    </row>
    <row r="42" spans="1:10" x14ac:dyDescent="0.25">
      <c r="A42" s="45" t="s">
        <v>28</v>
      </c>
      <c r="B42" s="50"/>
      <c r="C42" s="50"/>
      <c r="D42" s="50"/>
      <c r="E42" s="50"/>
      <c r="F42" s="50"/>
      <c r="G42" s="50"/>
      <c r="H42" s="7"/>
      <c r="I42" s="7"/>
      <c r="J42" s="7"/>
    </row>
    <row r="43" spans="1:10" x14ac:dyDescent="0.25">
      <c r="A43" s="45" t="s">
        <v>90</v>
      </c>
      <c r="B43" s="50"/>
      <c r="C43" s="50"/>
      <c r="D43" s="51"/>
      <c r="E43" s="50"/>
      <c r="F43" s="50"/>
      <c r="G43" s="50"/>
      <c r="H43" s="7"/>
      <c r="I43" s="7"/>
      <c r="J43" s="7"/>
    </row>
    <row r="44" spans="1:10" x14ac:dyDescent="0.25">
      <c r="A44" s="49"/>
      <c r="B44" s="49"/>
      <c r="C44" s="49"/>
      <c r="D44" s="49"/>
      <c r="E44" s="49"/>
      <c r="F44" s="49"/>
      <c r="G44" s="49"/>
      <c r="H44" s="7"/>
      <c r="I44" s="7"/>
      <c r="J44" s="7"/>
    </row>
    <row r="45" spans="1:10" x14ac:dyDescent="0.25">
      <c r="A45" s="27" t="s">
        <v>31</v>
      </c>
      <c r="B45" s="28"/>
      <c r="C45" s="28"/>
      <c r="D45" s="28"/>
      <c r="E45" s="28"/>
      <c r="F45" s="28"/>
      <c r="G45" s="28"/>
      <c r="H45" s="7"/>
      <c r="I45" s="7"/>
      <c r="J45" s="7"/>
    </row>
    <row r="46" spans="1:10" x14ac:dyDescent="0.25">
      <c r="A46" s="27"/>
      <c r="B46" s="28"/>
      <c r="C46" s="28"/>
      <c r="D46" s="28"/>
      <c r="E46" s="28"/>
      <c r="F46" s="28"/>
      <c r="G46" s="28"/>
      <c r="H46" s="7"/>
      <c r="I46" s="7"/>
      <c r="J46" s="7"/>
    </row>
    <row r="47" spans="1:10" x14ac:dyDescent="0.25">
      <c r="A47" s="40" t="s">
        <v>94</v>
      </c>
      <c r="B47" s="28"/>
      <c r="C47" s="28"/>
      <c r="D47" s="28"/>
      <c r="E47" s="28"/>
      <c r="F47" s="28"/>
      <c r="G47" s="28"/>
      <c r="H47" s="7"/>
      <c r="I47" s="7"/>
      <c r="J47" s="7"/>
    </row>
    <row r="48" spans="1:10" x14ac:dyDescent="0.25">
      <c r="A48" s="40" t="s">
        <v>95</v>
      </c>
      <c r="B48" s="28"/>
      <c r="C48" s="28"/>
      <c r="D48" s="28"/>
      <c r="E48" s="28"/>
      <c r="F48" s="28"/>
      <c r="G48" s="28"/>
      <c r="H48" s="7"/>
      <c r="I48" s="7"/>
      <c r="J48" s="7"/>
    </row>
    <row r="49" spans="1:10" x14ac:dyDescent="0.25">
      <c r="A49" s="40" t="s">
        <v>98</v>
      </c>
      <c r="B49" s="28"/>
      <c r="C49" s="28"/>
      <c r="D49" s="28"/>
      <c r="E49" s="28"/>
      <c r="F49" s="28"/>
      <c r="G49" s="28"/>
      <c r="H49" s="7"/>
      <c r="I49" s="7"/>
      <c r="J49" s="7"/>
    </row>
    <row r="50" spans="1:10" x14ac:dyDescent="0.25">
      <c r="A50" s="40" t="s">
        <v>106</v>
      </c>
      <c r="B50" s="28"/>
      <c r="C50" s="28"/>
      <c r="D50" s="28"/>
      <c r="E50" s="28"/>
      <c r="F50" s="28"/>
      <c r="G50" s="28"/>
      <c r="H50" s="7"/>
      <c r="I50" s="7"/>
      <c r="J50" s="7"/>
    </row>
    <row r="51" spans="1:10" x14ac:dyDescent="0.25">
      <c r="A51" s="40" t="s">
        <v>100</v>
      </c>
      <c r="B51" s="28"/>
      <c r="C51" s="28"/>
      <c r="D51" s="28"/>
      <c r="E51" s="28"/>
      <c r="F51" s="28"/>
      <c r="G51" s="28"/>
      <c r="H51" s="7"/>
      <c r="I51" s="7"/>
      <c r="J51" s="7"/>
    </row>
    <row r="52" spans="1:10" x14ac:dyDescent="0.25">
      <c r="A52" s="33"/>
      <c r="B52" s="33"/>
      <c r="C52" s="33"/>
      <c r="D52" s="33"/>
      <c r="E52" s="33"/>
      <c r="F52" s="33"/>
      <c r="G52" s="33"/>
      <c r="H52" s="7"/>
      <c r="I52" s="7"/>
      <c r="J52" s="7"/>
    </row>
    <row r="53" spans="1:10" x14ac:dyDescent="0.25">
      <c r="A53" s="11" t="s">
        <v>107</v>
      </c>
      <c r="B53" s="41"/>
      <c r="C53" s="41"/>
      <c r="D53" s="41"/>
      <c r="E53" s="33"/>
      <c r="F53" s="33"/>
      <c r="G53" s="33"/>
      <c r="H53" s="7"/>
      <c r="I53" s="7"/>
      <c r="J53" s="7"/>
    </row>
    <row r="54" spans="1:10" x14ac:dyDescent="0.25">
      <c r="A54" s="33"/>
      <c r="B54" s="33"/>
      <c r="C54" s="33"/>
      <c r="D54" s="33"/>
      <c r="E54" s="33"/>
      <c r="F54" s="33"/>
      <c r="G54" s="33"/>
      <c r="H54" s="7"/>
      <c r="I54" s="7"/>
      <c r="J54" s="7"/>
    </row>
    <row r="55" spans="1:10" x14ac:dyDescent="0.25">
      <c r="A55" s="11" t="s">
        <v>108</v>
      </c>
      <c r="B55" s="33"/>
      <c r="C55" s="35"/>
      <c r="D55" s="35"/>
      <c r="E55" s="11"/>
      <c r="F55" s="11"/>
      <c r="G55" s="11"/>
      <c r="H55" s="1"/>
      <c r="I55" s="1"/>
      <c r="J55" s="1"/>
    </row>
    <row r="56" spans="1:10" ht="15.75" x14ac:dyDescent="0.25">
      <c r="A56" s="11"/>
      <c r="B56" s="42"/>
      <c r="C56" s="42"/>
      <c r="D56" s="42"/>
      <c r="E56" s="43"/>
      <c r="F56" s="46"/>
      <c r="G56" s="46"/>
      <c r="H56" s="1"/>
      <c r="I56" s="1"/>
      <c r="J56" s="1"/>
    </row>
    <row r="57" spans="1:10" x14ac:dyDescent="0.25">
      <c r="A57" s="39"/>
      <c r="B57" s="13"/>
      <c r="C57" s="14"/>
      <c r="D57" s="14"/>
      <c r="E57" s="11"/>
      <c r="F57" s="11"/>
      <c r="G57" s="11"/>
      <c r="H57" s="1"/>
      <c r="I57" s="1"/>
      <c r="J57" s="1"/>
    </row>
    <row r="58" spans="1:10" x14ac:dyDescent="0.25">
      <c r="A58" s="11"/>
      <c r="B58" s="13"/>
      <c r="C58" s="14"/>
      <c r="D58" s="14"/>
      <c r="E58" s="11"/>
      <c r="F58" s="11"/>
      <c r="G58" s="11"/>
      <c r="H58" s="1"/>
      <c r="I58" s="1"/>
      <c r="J58" s="1"/>
    </row>
  </sheetData>
  <pageMargins left="0.7" right="0.7" top="0.75" bottom="0.75" header="0.3" footer="0.3"/>
  <pageSetup paperSize="9" orientation="landscape" horizontalDpi="4294967292" verticalDpi="0" r:id="rId1"/>
  <customProperties>
    <customPr name="_pios_id" r:id="rId2"/>
  </customProperties>
</worksheet>
</file>

<file path=docMetadata/LabelInfo.xml><?xml version="1.0" encoding="utf-8"?>
<clbl:labelList xmlns:clbl="http://schemas.microsoft.com/office/2020/mipLabelMetadata">
  <clbl:label id="{f13457f1-9f99-4bd1-8a1b-8dc4cbad8b34}" enabled="1" method="Standard" siteId="{c1eb5112-7946-4c9d-bc57-40040cfe3a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SKLOP 1 ČISTILA</vt:lpstr>
      <vt:lpstr>SKLOP 2 PAPIRNA GALANTERIJA</vt:lpstr>
    </vt:vector>
  </TitlesOfParts>
  <Company>Ecolab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Bartelj</dc:creator>
  <cp:lastModifiedBy>Bartelj, Milena</cp:lastModifiedBy>
  <cp:lastPrinted>2025-08-29T11:04:47Z</cp:lastPrinted>
  <dcterms:created xsi:type="dcterms:W3CDTF">2025-08-29T07:15:30Z</dcterms:created>
  <dcterms:modified xsi:type="dcterms:W3CDTF">2026-03-04T07:44:09Z</dcterms:modified>
</cp:coreProperties>
</file>