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ilj-my.sharepoint.com/personal/barteljmi_aluo_uni-lj_si/Documents/Namizje/MILENA 2025/EVIDENČNA JAVNA NAROČILA 2025/EJN025-2025 VAROVANJE/"/>
    </mc:Choice>
  </mc:AlternateContent>
  <xr:revisionPtr revIDLastSave="9" documentId="8_{DC477D23-F6B9-46FE-9B42-35105C0D0E56}" xr6:coauthVersionLast="47" xr6:coauthVersionMax="47" xr10:uidLastSave="{A964F174-1611-4099-9A90-25A196A81CFC}"/>
  <bookViews>
    <workbookView xWindow="28680" yWindow="-120" windowWidth="29040" windowHeight="15720" xr2:uid="{00000000-000D-0000-FFFF-FFFF00000000}"/>
  </bookViews>
  <sheets>
    <sheet name="Predračun" sheetId="2" r:id="rId1"/>
  </sheets>
  <definedNames>
    <definedName name="_xlnm.Print_Area" localSheetId="0">Predračun!$A$3:$M$43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5" i="2" l="1"/>
  <c r="H5" i="2" s="1"/>
  <c r="F6" i="2"/>
  <c r="H6" i="2" s="1"/>
  <c r="F7" i="2"/>
  <c r="H7" i="2" s="1"/>
  <c r="F8" i="2"/>
  <c r="H8" i="2" s="1"/>
  <c r="F9" i="2"/>
  <c r="H9" i="2" s="1"/>
  <c r="F10" i="2"/>
  <c r="H10" i="2" s="1"/>
  <c r="F11" i="2"/>
  <c r="H11" i="2" s="1"/>
  <c r="F12" i="2"/>
  <c r="H12" i="2" s="1"/>
  <c r="F4" i="2" l="1"/>
  <c r="H4" i="2" l="1"/>
  <c r="H13" i="2"/>
  <c r="H14" i="2" s="1"/>
  <c r="H1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Maja Marinček</author>
    <author>Bartelj, Milena</author>
  </authors>
  <commentList>
    <comment ref="D4" authorId="0" shapeId="0" xr:uid="{00000000-0006-0000-0000-000001000000}">
      <text>
        <r>
          <rPr>
            <sz val="9"/>
            <color indexed="81"/>
            <rFont val="Segoe UI"/>
            <family val="2"/>
            <charset val="238"/>
          </rPr>
          <t>/vpiše se količina/</t>
        </r>
      </text>
    </comment>
    <comment ref="G4" authorId="0" shapeId="0" xr:uid="{00000000-0006-0000-0000-000002000000}">
      <text>
        <r>
          <rPr>
            <sz val="9"/>
            <color indexed="81"/>
            <rFont val="Segoe UI"/>
            <family val="2"/>
            <charset val="238"/>
          </rPr>
          <t>Priporočljivo je, da naročnik v ponudbeni predračun navede davčno stopnjo za posamezno vrsto blaga</t>
        </r>
      </text>
    </comment>
    <comment ref="B17" authorId="1" shapeId="0" xr:uid="{25B723E2-A148-4500-B253-97B8C49BF88C}">
      <text>
        <r>
          <rPr>
            <b/>
            <sz val="9"/>
            <color indexed="81"/>
            <rFont val="Segoe UI"/>
            <family val="2"/>
            <charset val="238"/>
          </rPr>
          <t>Bartelj, Milena:</t>
        </r>
        <r>
          <rPr>
            <sz val="9"/>
            <color indexed="81"/>
            <rFont val="Segoe UI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<sst xmlns="http://schemas.openxmlformats.org/spreadsheetml/2006/main" count="37" uniqueCount="31">
  <si>
    <t>enota</t>
  </si>
  <si>
    <t>Zap. št.</t>
  </si>
  <si>
    <t>(Predvidena) količina</t>
  </si>
  <si>
    <t xml:space="preserve">Skupaj
(brez DDV v EUR) </t>
  </si>
  <si>
    <t>DDV</t>
  </si>
  <si>
    <t>SKUPAJ PONUDBENA CENA (z DDV)</t>
  </si>
  <si>
    <t>Cena na enoto 
(brez DDV v EUR)</t>
  </si>
  <si>
    <t>Skupaj 
(z DDV v EUR)</t>
  </si>
  <si>
    <t>SKUPAJ PONUDBENA CENA (brez  DDV)</t>
  </si>
  <si>
    <t>!!! PRED ODDAJO PREVERITE IZRAČUNE IN FORMULE!!!</t>
  </si>
  <si>
    <t>za napake pri izračunu, formulah ALUO ne odgovarja</t>
  </si>
  <si>
    <r>
      <t>»</t>
    </r>
    <r>
      <rPr>
        <sz val="11"/>
        <color theme="1"/>
        <rFont val="Arial"/>
        <family val="2"/>
        <charset val="238"/>
      </rPr>
      <t>STORITEV VAROVANJA ZA OBDOBJE 01.01.2026 DO 31.12.2027</t>
    </r>
    <r>
      <rPr>
        <b/>
        <sz val="12"/>
        <color theme="1"/>
        <rFont val="Calibri"/>
        <family val="2"/>
        <charset val="238"/>
      </rPr>
      <t>«</t>
    </r>
  </si>
  <si>
    <t>Ponujene cene storitev varovanja so fiksne za leto 2026 in leto 2027.</t>
  </si>
  <si>
    <t>Cene vpisujte na 2 decimalki natančno.</t>
  </si>
  <si>
    <t>Izvajanje FIT varovanja za objekt na Erjavčevi cesti 23, Ljubljana.</t>
  </si>
  <si>
    <t>Izvajanje FIT varovanja za objekt na Svetčevi 1, Ljubljana.</t>
  </si>
  <si>
    <t>Izvajanje FIT varovanja za objekt na Dolenski cesti 83, Ljubljana.</t>
  </si>
  <si>
    <t>Delo tehnika.</t>
  </si>
  <si>
    <t>Delo programerja.</t>
  </si>
  <si>
    <t>mesec</t>
  </si>
  <si>
    <t>ura</t>
  </si>
  <si>
    <t>DDV 22%</t>
  </si>
  <si>
    <t>Priprava in čas na poti.</t>
  </si>
  <si>
    <t>Intervencija na objektu.</t>
  </si>
  <si>
    <t>*Izvajanje vklopa/izklopa alarma po naročilu za objekt.</t>
  </si>
  <si>
    <t>*Izvajanje zaklepanja/odklepanja po naročilu za objekt.</t>
  </si>
  <si>
    <t>*Izvajanje vklopa/izklopa alarma po naročilu za objekt (naročilo ali po mailu ali po telefonu, da izvajalec storitev fizično vklopi/izklopi alarm na določen dan).</t>
  </si>
  <si>
    <t>*Izvajanje zaklepanja/odklepanja po naročilu za objekt in sočasno vklop/izklop alarma (pisno naročilo po mailu; izvajalec storitev ob uri določeni s strani naročnika pride na objekt, preveri celoten objekt da ni zaposlenih ali študentov v objektu, preveri ali so zaprta vsa okna, vrata, pogašene luči in na koncu vklopi alarm in zaklene objekt, oz. zjutraj odklene objekt in izklopi alarm.</t>
  </si>
  <si>
    <t>kom</t>
  </si>
  <si>
    <t>postavka 1+2+3 - Mesečni strošek izvajanja tehničnega varovanja obstoječega sistema priklopljenega na nadzorni center ponudnika po lokacijah.</t>
  </si>
  <si>
    <t>kje je enota mere ura, se obračuna po dejansko porabljenem času - npr. v kolikor porabi tehnik 20 min za vnos npr. novih uporabnikov  je postavka na računu 0,20 *cena ure, itd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</si>
</sst>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9"/>
      <color indexed="81"/>
      <name val="Segoe U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EB9C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3" borderId="0" applyNumberFormat="0" applyBorder="0" applyAlignment="0" applyProtection="0"/>
  </cellStyleXfs>
  <cellXfs count="24">
    <xf numFmtId="0" fontId="0" fillId="0" borderId="0" xfId="0"/>
    <xf numFmtId="0" fontId="0" fillId="0" borderId="0" xfId="0" applyAlignment="1">
      <alignment wrapText="1" shrinkToFit="1"/>
    </xf>
    <xf numFmtId="0" fontId="0" fillId="2" borderId="1" xfId="0" applyFill="1" applyBorder="1" applyAlignment="1">
      <alignment horizontal="center" vertical="center" wrapText="1" shrinkToFit="1"/>
    </xf>
    <xf numFmtId="0" fontId="4" fillId="0" borderId="1" xfId="1" applyFont="1" applyFill="1" applyBorder="1" applyAlignment="1">
      <alignment horizontal="left" vertical="center" wrapText="1" shrinkToFit="1"/>
    </xf>
    <xf numFmtId="0" fontId="4" fillId="0" borderId="1" xfId="1" applyFont="1" applyFill="1" applyBorder="1" applyAlignment="1">
      <alignment horizontal="center" vertical="center" wrapText="1" shrinkToFit="1"/>
    </xf>
    <xf numFmtId="10" fontId="4" fillId="0" borderId="1" xfId="1" applyNumberFormat="1" applyFont="1" applyFill="1" applyBorder="1" applyAlignment="1">
      <alignment horizontal="center" vertical="center" wrapText="1" shrinkToFit="1"/>
    </xf>
    <xf numFmtId="0" fontId="0" fillId="4" borderId="1" xfId="0" applyFill="1" applyBorder="1" applyAlignment="1">
      <alignment horizontal="center" wrapText="1" shrinkToFit="1"/>
    </xf>
    <xf numFmtId="0" fontId="5" fillId="4" borderId="0" xfId="0" applyFont="1" applyFill="1" applyAlignment="1">
      <alignment horizontal="justify" vertical="center"/>
    </xf>
    <xf numFmtId="0" fontId="7" fillId="0" borderId="1" xfId="0" applyFont="1" applyBorder="1" applyAlignment="1">
      <alignment vertical="center"/>
    </xf>
    <xf numFmtId="0" fontId="0" fillId="2" borderId="2" xfId="0" applyFill="1" applyBorder="1" applyAlignment="1">
      <alignment horizontal="right" vertical="center" wrapText="1" shrinkToFit="1"/>
    </xf>
    <xf numFmtId="0" fontId="0" fillId="2" borderId="0" xfId="0" applyFill="1" applyAlignment="1">
      <alignment horizontal="right" vertical="center" wrapText="1" shrinkToFit="1"/>
    </xf>
    <xf numFmtId="0" fontId="0" fillId="2" borderId="2" xfId="0" applyFill="1" applyBorder="1" applyAlignment="1">
      <alignment horizontal="center" vertical="center" wrapText="1" shrinkToFit="1"/>
    </xf>
    <xf numFmtId="0" fontId="7" fillId="0" borderId="2" xfId="0" applyFont="1" applyBorder="1" applyAlignment="1">
      <alignment vertical="center"/>
    </xf>
    <xf numFmtId="0" fontId="4" fillId="0" borderId="2" xfId="1" applyFont="1" applyFill="1" applyBorder="1" applyAlignment="1">
      <alignment horizontal="center" vertical="center" wrapText="1" shrinkToFit="1"/>
    </xf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vertical="center" wrapText="1"/>
    </xf>
    <xf numFmtId="2" fontId="4" fillId="0" borderId="1" xfId="0" applyNumberFormat="1" applyFont="1" applyBorder="1" applyAlignment="1">
      <alignment horizontal="center" vertical="center" wrapText="1" shrinkToFit="1"/>
    </xf>
    <xf numFmtId="2" fontId="4" fillId="0" borderId="1" xfId="0" applyNumberFormat="1" applyFont="1" applyBorder="1" applyAlignment="1">
      <alignment horizontal="center" wrapText="1" shrinkToFit="1"/>
    </xf>
    <xf numFmtId="2" fontId="4" fillId="4" borderId="1" xfId="0" applyNumberFormat="1" applyFont="1" applyFill="1" applyBorder="1" applyAlignment="1">
      <alignment horizontal="center" wrapText="1" shrinkToFit="1"/>
    </xf>
    <xf numFmtId="2" fontId="0" fillId="4" borderId="1" xfId="0" applyNumberFormat="1" applyFill="1" applyBorder="1" applyAlignment="1">
      <alignment horizontal="center" wrapText="1" shrinkToFit="1"/>
    </xf>
    <xf numFmtId="2" fontId="4" fillId="4" borderId="2" xfId="0" applyNumberFormat="1" applyFont="1" applyFill="1" applyBorder="1" applyAlignment="1">
      <alignment horizontal="center" wrapText="1" shrinkToFit="1"/>
    </xf>
    <xf numFmtId="0" fontId="2" fillId="0" borderId="1" xfId="0" applyFont="1" applyBorder="1" applyAlignment="1">
      <alignment horizontal="right" vertical="center" wrapText="1" shrinkToFit="1"/>
    </xf>
    <xf numFmtId="0" fontId="0" fillId="2" borderId="2" xfId="0" applyFill="1" applyBorder="1" applyAlignment="1">
      <alignment horizontal="right" vertical="center" wrapText="1" shrinkToFit="1"/>
    </xf>
    <xf numFmtId="0" fontId="0" fillId="2" borderId="1" xfId="0" applyFill="1" applyBorder="1" applyAlignment="1">
      <alignment horizontal="right" vertical="center" wrapText="1" shrinkToFit="1"/>
    </xf>
  </cellXfs>
  <cellStyles count="2">
    <cellStyle name="Navadno" xfId="0" builtinId="0"/>
    <cellStyle name="Nevtralno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H27"/>
  <sheetViews>
    <sheetView tabSelected="1" view="pageBreakPreview" zoomScaleNormal="100" zoomScaleSheetLayoutView="100" workbookViewId="0">
      <selection activeCell="F27" sqref="F27"/>
    </sheetView>
  </sheetViews>
  <sheetFormatPr defaultColWidth="9.109375" defaultRowHeight="14.4" x14ac:dyDescent="0.3"/>
  <cols>
    <col min="1" max="1" width="9.109375" style="1"/>
    <col min="2" max="2" width="54.33203125" style="1" customWidth="1"/>
    <col min="3" max="3" width="13.109375" style="1" customWidth="1"/>
    <col min="4" max="4" width="13.44140625" style="1" customWidth="1"/>
    <col min="5" max="6" width="16" style="1" customWidth="1"/>
    <col min="7" max="7" width="15.33203125" style="1" customWidth="1"/>
    <col min="8" max="8" width="17.109375" style="1" customWidth="1"/>
    <col min="9" max="16384" width="9.109375" style="1"/>
  </cols>
  <sheetData>
    <row r="3" spans="1:8" ht="31.2" x14ac:dyDescent="0.3">
      <c r="A3" s="6" t="s">
        <v>1</v>
      </c>
      <c r="B3" s="7" t="s">
        <v>11</v>
      </c>
      <c r="C3" s="6" t="s">
        <v>0</v>
      </c>
      <c r="D3" s="6" t="s">
        <v>2</v>
      </c>
      <c r="E3" s="6" t="s">
        <v>6</v>
      </c>
      <c r="F3" s="6" t="s">
        <v>3</v>
      </c>
      <c r="G3" s="6" t="s">
        <v>4</v>
      </c>
      <c r="H3" s="6" t="s">
        <v>7</v>
      </c>
    </row>
    <row r="4" spans="1:8" x14ac:dyDescent="0.3">
      <c r="A4" s="2">
        <v>1</v>
      </c>
      <c r="B4" s="3" t="s">
        <v>14</v>
      </c>
      <c r="C4" s="4" t="s">
        <v>19</v>
      </c>
      <c r="D4" s="4">
        <v>24</v>
      </c>
      <c r="E4" s="16"/>
      <c r="F4" s="16">
        <f>+D4*E4</f>
        <v>0</v>
      </c>
      <c r="G4" s="5">
        <v>0.22</v>
      </c>
      <c r="H4" s="17">
        <f>+F4*(1+G4)</f>
        <v>0</v>
      </c>
    </row>
    <row r="5" spans="1:8" x14ac:dyDescent="0.3">
      <c r="A5" s="2">
        <v>2</v>
      </c>
      <c r="B5" s="8" t="s">
        <v>15</v>
      </c>
      <c r="C5" s="4" t="s">
        <v>19</v>
      </c>
      <c r="D5" s="4">
        <v>24</v>
      </c>
      <c r="E5" s="16"/>
      <c r="F5" s="16">
        <f t="shared" ref="F5:F12" si="0">+D5*E5</f>
        <v>0</v>
      </c>
      <c r="G5" s="5">
        <v>0.22</v>
      </c>
      <c r="H5" s="17">
        <f t="shared" ref="H5:H12" si="1">+F5*(1+G5)</f>
        <v>0</v>
      </c>
    </row>
    <row r="6" spans="1:8" x14ac:dyDescent="0.3">
      <c r="A6" s="2">
        <v>3</v>
      </c>
      <c r="B6" s="8" t="s">
        <v>16</v>
      </c>
      <c r="C6" s="4" t="s">
        <v>19</v>
      </c>
      <c r="D6" s="4">
        <v>24</v>
      </c>
      <c r="E6" s="16"/>
      <c r="F6" s="16">
        <f t="shared" si="0"/>
        <v>0</v>
      </c>
      <c r="G6" s="5">
        <v>0.22</v>
      </c>
      <c r="H6" s="17">
        <f t="shared" si="1"/>
        <v>0</v>
      </c>
    </row>
    <row r="7" spans="1:8" x14ac:dyDescent="0.3">
      <c r="A7" s="2">
        <v>4</v>
      </c>
      <c r="B7" s="8" t="s">
        <v>24</v>
      </c>
      <c r="C7" s="4" t="s">
        <v>28</v>
      </c>
      <c r="D7" s="4">
        <v>5</v>
      </c>
      <c r="E7" s="16"/>
      <c r="F7" s="16">
        <f t="shared" si="0"/>
        <v>0</v>
      </c>
      <c r="G7" s="5">
        <v>0.22</v>
      </c>
      <c r="H7" s="17">
        <f t="shared" si="1"/>
        <v>0</v>
      </c>
    </row>
    <row r="8" spans="1:8" x14ac:dyDescent="0.3">
      <c r="A8" s="2">
        <v>5</v>
      </c>
      <c r="B8" s="8" t="s">
        <v>25</v>
      </c>
      <c r="C8" s="4" t="s">
        <v>28</v>
      </c>
      <c r="D8" s="4">
        <v>12</v>
      </c>
      <c r="E8" s="16"/>
      <c r="F8" s="16">
        <f t="shared" si="0"/>
        <v>0</v>
      </c>
      <c r="G8" s="5">
        <v>0.22</v>
      </c>
      <c r="H8" s="17">
        <f t="shared" si="1"/>
        <v>0</v>
      </c>
    </row>
    <row r="9" spans="1:8" x14ac:dyDescent="0.3">
      <c r="A9" s="2">
        <v>6</v>
      </c>
      <c r="B9" s="8" t="s">
        <v>17</v>
      </c>
      <c r="C9" s="4" t="s">
        <v>20</v>
      </c>
      <c r="D9" s="4">
        <v>13</v>
      </c>
      <c r="E9" s="16"/>
      <c r="F9" s="16">
        <f t="shared" si="0"/>
        <v>0</v>
      </c>
      <c r="G9" s="5">
        <v>0.22</v>
      </c>
      <c r="H9" s="17">
        <f t="shared" si="1"/>
        <v>0</v>
      </c>
    </row>
    <row r="10" spans="1:8" x14ac:dyDescent="0.3">
      <c r="A10" s="2">
        <v>7</v>
      </c>
      <c r="B10" s="8" t="s">
        <v>18</v>
      </c>
      <c r="C10" s="4" t="s">
        <v>20</v>
      </c>
      <c r="D10" s="4">
        <v>8</v>
      </c>
      <c r="E10" s="16"/>
      <c r="F10" s="16">
        <f t="shared" si="0"/>
        <v>0</v>
      </c>
      <c r="G10" s="5">
        <v>0.22</v>
      </c>
      <c r="H10" s="17">
        <f t="shared" si="1"/>
        <v>0</v>
      </c>
    </row>
    <row r="11" spans="1:8" x14ac:dyDescent="0.3">
      <c r="A11" s="2">
        <v>8</v>
      </c>
      <c r="B11" s="8" t="s">
        <v>22</v>
      </c>
      <c r="C11" s="4" t="s">
        <v>20</v>
      </c>
      <c r="D11" s="4">
        <v>10</v>
      </c>
      <c r="E11" s="16"/>
      <c r="F11" s="16">
        <f t="shared" si="0"/>
        <v>0</v>
      </c>
      <c r="G11" s="5">
        <v>0.22</v>
      </c>
      <c r="H11" s="17">
        <f t="shared" si="1"/>
        <v>0</v>
      </c>
    </row>
    <row r="12" spans="1:8" x14ac:dyDescent="0.3">
      <c r="A12" s="11">
        <v>9</v>
      </c>
      <c r="B12" s="12" t="s">
        <v>23</v>
      </c>
      <c r="C12" s="13" t="s">
        <v>28</v>
      </c>
      <c r="D12" s="13">
        <v>3</v>
      </c>
      <c r="E12" s="16"/>
      <c r="F12" s="16">
        <f t="shared" si="0"/>
        <v>0</v>
      </c>
      <c r="G12" s="5">
        <v>0.22</v>
      </c>
      <c r="H12" s="17">
        <f t="shared" si="1"/>
        <v>0</v>
      </c>
    </row>
    <row r="13" spans="1:8" x14ac:dyDescent="0.3">
      <c r="A13" s="22" t="s">
        <v>8</v>
      </c>
      <c r="B13" s="22"/>
      <c r="C13" s="22"/>
      <c r="D13" s="22"/>
      <c r="E13" s="22"/>
      <c r="F13" s="22"/>
      <c r="G13" s="23"/>
      <c r="H13" s="18">
        <f>SUM(F4:F12)</f>
        <v>0</v>
      </c>
    </row>
    <row r="14" spans="1:8" x14ac:dyDescent="0.3">
      <c r="A14" s="10"/>
      <c r="B14" s="10"/>
      <c r="C14" s="10"/>
      <c r="D14" s="10"/>
      <c r="E14" s="10"/>
      <c r="F14" s="10"/>
      <c r="G14" s="9" t="s">
        <v>21</v>
      </c>
      <c r="H14" s="20">
        <f>SUM((H13*22%))</f>
        <v>0</v>
      </c>
    </row>
    <row r="15" spans="1:8" ht="24" customHeight="1" x14ac:dyDescent="0.3">
      <c r="A15" s="21" t="s">
        <v>5</v>
      </c>
      <c r="B15" s="21"/>
      <c r="C15" s="21"/>
      <c r="D15" s="21"/>
      <c r="E15" s="21"/>
      <c r="F15" s="21"/>
      <c r="G15" s="21"/>
      <c r="H15" s="19">
        <f>+SUM(H13+H14)</f>
        <v>0</v>
      </c>
    </row>
    <row r="17" spans="2:2" ht="43.2" x14ac:dyDescent="0.3">
      <c r="B17" s="15" t="s">
        <v>26</v>
      </c>
    </row>
    <row r="18" spans="2:2" ht="100.8" x14ac:dyDescent="0.3">
      <c r="B18" s="14" t="s">
        <v>27</v>
      </c>
    </row>
    <row r="20" spans="2:2" ht="28.8" x14ac:dyDescent="0.3">
      <c r="B20" s="1" t="s">
        <v>12</v>
      </c>
    </row>
    <row r="21" spans="2:2" x14ac:dyDescent="0.3">
      <c r="B21" s="1" t="s">
        <v>13</v>
      </c>
    </row>
    <row r="22" spans="2:2" x14ac:dyDescent="0.3">
      <c r="B22" s="1" t="s">
        <v>9</v>
      </c>
    </row>
    <row r="23" spans="2:2" x14ac:dyDescent="0.3">
      <c r="B23" s="1" t="s">
        <v>10</v>
      </c>
    </row>
    <row r="25" spans="2:2" ht="43.2" x14ac:dyDescent="0.3">
      <c r="B25" s="1" t="s">
        <v>29</v>
      </c>
    </row>
    <row r="27" spans="2:2" ht="43.2" x14ac:dyDescent="0.3">
      <c r="B27" s="1" t="s">
        <v>30</v>
      </c>
    </row>
  </sheetData>
  <mergeCells count="2">
    <mergeCell ref="A15:G15"/>
    <mergeCell ref="A13:G13"/>
  </mergeCells>
  <pageMargins left="0.7" right="0.7" top="0.75" bottom="0.75" header="0.3" footer="0.3"/>
  <pageSetup paperSize="9" scale="56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</vt:i4>
      </vt:variant>
      <vt:variant>
        <vt:lpstr>Imenovani obsegi</vt:lpstr>
      </vt:variant>
      <vt:variant>
        <vt:i4>1</vt:i4>
      </vt:variant>
    </vt:vector>
  </HeadingPairs>
  <TitlesOfParts>
    <vt:vector size="2" baseType="lpstr">
      <vt:lpstr>Predračun</vt:lpstr>
      <vt:lpstr>Predračun!Področje_tiskanja</vt:lpstr>
    </vt:vector>
  </TitlesOfParts>
  <Company>Ministrstvo za javno upravo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Predračun</dc:title>
  <dc:creator>Polona Murko</dc:creator>
  <cp:lastModifiedBy>Bartelj, Milena</cp:lastModifiedBy>
  <cp:lastPrinted>2025-01-13T12:28:04Z</cp:lastPrinted>
  <dcterms:created xsi:type="dcterms:W3CDTF">2016-09-16T10:35:18Z</dcterms:created>
  <dcterms:modified xsi:type="dcterms:W3CDTF">2025-12-13T07:05:07Z</dcterms:modified>
</cp:coreProperties>
</file>